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0" yWindow="0" windowWidth="20415" windowHeight="8310" tabRatio="878"/>
  </bookViews>
  <sheets>
    <sheet name="Cuadro 3 RCN" sheetId="32" r:id="rId1"/>
    <sheet name="Cuadro 3 RCN (fórmula)" sheetId="33" r:id="rId2"/>
  </sheets>
  <definedNames>
    <definedName name="\d" localSheetId="1">#REF!</definedName>
    <definedName name="\d">#REF!</definedName>
    <definedName name="\n" localSheetId="1">#REF!</definedName>
    <definedName name="\n">#REF!</definedName>
    <definedName name="_518" localSheetId="1">#REF!</definedName>
    <definedName name="_518">#REF!</definedName>
    <definedName name="_617" localSheetId="1">#REF!</definedName>
    <definedName name="_617">#REF!</definedName>
    <definedName name="_675" localSheetId="1">#REF!</definedName>
    <definedName name="_675">#REF!</definedName>
    <definedName name="_681" localSheetId="1">#REF!</definedName>
    <definedName name="_681">#REF!</definedName>
    <definedName name="APU" localSheetId="1">#REF!</definedName>
    <definedName name="APU">#REF!</definedName>
    <definedName name="_xlnm.Print_Area" localSheetId="0">'Cuadro 3 RCN'!$A$2:$D$101</definedName>
    <definedName name="_xlnm.Print_Area" localSheetId="1">'Cuadro 3 RCN (fórmula)'!$A$2:$D$101</definedName>
    <definedName name="_xlnm.Database" localSheetId="1">#REF!</definedName>
    <definedName name="_xlnm.Database">#REF!</definedName>
    <definedName name="Database_MI" localSheetId="1">#REF!</definedName>
    <definedName name="Database_MI">#REF!</definedName>
    <definedName name="DATES" localSheetId="1">#REF!</definedName>
    <definedName name="DATES">#REF!</definedName>
    <definedName name="NAMES" localSheetId="1">#REF!</definedName>
    <definedName name="NAMES">#REF!</definedName>
    <definedName name="PORT" localSheetId="1">#REF!</definedName>
    <definedName name="PORT">#REF!</definedName>
    <definedName name="Print_Area_MI" localSheetId="1">#REF!</definedName>
    <definedName name="Print_Area_MI">#REF!</definedName>
    <definedName name="SP" localSheetId="1">#REF!</definedName>
    <definedName name="SP">#REF!</definedName>
    <definedName name="_xlnm.Print_Titles" localSheetId="0">'Cuadro 3 RCN'!$2:$11</definedName>
    <definedName name="_xlnm.Print_Titles" localSheetId="1">'Cuadro 3 RCN (fórmula)'!$2:$11</definedName>
  </definedNames>
  <calcPr calcId="152511"/>
  <fileRecoveryPr autoRecover="0"/>
</workbook>
</file>

<file path=xl/calcChain.xml><?xml version="1.0" encoding="utf-8"?>
<calcChain xmlns="http://schemas.openxmlformats.org/spreadsheetml/2006/main">
  <c r="C91" i="32" l="1"/>
  <c r="B91" i="32"/>
  <c r="C86" i="32"/>
  <c r="B86" i="32"/>
  <c r="C85" i="32"/>
  <c r="B85" i="32"/>
  <c r="C82" i="32"/>
  <c r="B82" i="32"/>
  <c r="C78" i="32"/>
  <c r="B78" i="32"/>
  <c r="C74" i="32"/>
  <c r="B74" i="32"/>
  <c r="C73" i="32"/>
  <c r="C72" i="32" s="1"/>
  <c r="C70" i="32" s="1"/>
  <c r="B73" i="32"/>
  <c r="B72" i="32" s="1"/>
  <c r="B70" i="32" s="1"/>
  <c r="C65" i="32"/>
  <c r="B65" i="32"/>
  <c r="C61" i="32"/>
  <c r="C59" i="32" s="1"/>
  <c r="B61" i="32"/>
  <c r="B59" i="32" s="1"/>
  <c r="C55" i="32"/>
  <c r="C53" i="32" s="1"/>
  <c r="B55" i="32"/>
  <c r="B53" i="32" s="1"/>
  <c r="C40" i="32"/>
  <c r="B40" i="32"/>
  <c r="C28" i="32"/>
  <c r="C27" i="32" s="1"/>
  <c r="B28" i="32"/>
  <c r="B27" i="32" s="1"/>
  <c r="C22" i="32"/>
  <c r="C15" i="32" s="1"/>
  <c r="B22" i="32"/>
  <c r="B15" i="32" s="1"/>
  <c r="C17" i="32"/>
  <c r="B17" i="32"/>
  <c r="C16" i="32"/>
  <c r="B16" i="32"/>
  <c r="B52" i="32" l="1"/>
  <c r="B14" i="32"/>
  <c r="B13" i="32" s="1"/>
  <c r="B97" i="32" s="1"/>
  <c r="C52" i="32"/>
  <c r="C14" i="32"/>
  <c r="C13" i="32" s="1"/>
  <c r="C97" i="32" s="1"/>
  <c r="D96" i="33"/>
  <c r="D95" i="33"/>
  <c r="D94" i="33"/>
  <c r="D93" i="33"/>
  <c r="D92" i="33"/>
  <c r="B91" i="33"/>
  <c r="D90" i="33"/>
  <c r="D89" i="33"/>
  <c r="D88" i="33"/>
  <c r="B86" i="33"/>
  <c r="D84" i="33"/>
  <c r="B82" i="33"/>
  <c r="D81" i="33"/>
  <c r="D80" i="33"/>
  <c r="B78" i="33"/>
  <c r="C74" i="33"/>
  <c r="D75" i="33"/>
  <c r="D71" i="33"/>
  <c r="D69" i="33"/>
  <c r="D68" i="33"/>
  <c r="D67" i="33"/>
  <c r="D66" i="33"/>
  <c r="B65" i="33"/>
  <c r="C65" i="33"/>
  <c r="D64" i="33"/>
  <c r="D63" i="33"/>
  <c r="D62" i="33"/>
  <c r="C61" i="33"/>
  <c r="C59" i="33" s="1"/>
  <c r="D58" i="33"/>
  <c r="D57" i="33"/>
  <c r="C55" i="33"/>
  <c r="C53" i="33" s="1"/>
  <c r="D54" i="33"/>
  <c r="D51" i="33"/>
  <c r="D50" i="33"/>
  <c r="D49" i="33"/>
  <c r="D48" i="33"/>
  <c r="D47" i="33"/>
  <c r="D46" i="33"/>
  <c r="D45" i="33"/>
  <c r="D43" i="33"/>
  <c r="D42" i="33"/>
  <c r="D41" i="33"/>
  <c r="B40" i="33"/>
  <c r="D39" i="33"/>
  <c r="D38" i="33"/>
  <c r="D37" i="33"/>
  <c r="D36" i="33"/>
  <c r="D34" i="33"/>
  <c r="D33" i="33"/>
  <c r="D31" i="33"/>
  <c r="D30" i="33"/>
  <c r="D25" i="33"/>
  <c r="D23" i="33"/>
  <c r="C22" i="33"/>
  <c r="D21" i="33"/>
  <c r="D20" i="33"/>
  <c r="D18" i="33"/>
  <c r="B17" i="33"/>
  <c r="C17" i="33"/>
  <c r="C16" i="33" l="1"/>
  <c r="C52" i="33"/>
  <c r="D56" i="33"/>
  <c r="B55" i="33"/>
  <c r="D55" i="33" s="1"/>
  <c r="B22" i="33"/>
  <c r="D83" i="33"/>
  <c r="C82" i="33"/>
  <c r="D82" i="33" s="1"/>
  <c r="D26" i="33"/>
  <c r="B61" i="33"/>
  <c r="D61" i="33" s="1"/>
  <c r="D65" i="33"/>
  <c r="C28" i="33"/>
  <c r="C14" i="33" s="1"/>
  <c r="B53" i="33"/>
  <c r="D79" i="33"/>
  <c r="C78" i="33"/>
  <c r="C73" i="33" s="1"/>
  <c r="B85" i="33"/>
  <c r="D17" i="33"/>
  <c r="D29" i="33"/>
  <c r="B28" i="33"/>
  <c r="D35" i="33"/>
  <c r="C40" i="33"/>
  <c r="D40" i="33" s="1"/>
  <c r="D60" i="33"/>
  <c r="B59" i="33"/>
  <c r="D59" i="33" s="1"/>
  <c r="D87" i="33"/>
  <c r="C86" i="33"/>
  <c r="C91" i="33"/>
  <c r="D91" i="33" s="1"/>
  <c r="B74" i="33"/>
  <c r="D21" i="32"/>
  <c r="D26" i="32"/>
  <c r="B14" i="33" l="1"/>
  <c r="D78" i="33"/>
  <c r="C85" i="33"/>
  <c r="C72" i="33" s="1"/>
  <c r="C70" i="33" s="1"/>
  <c r="B27" i="33"/>
  <c r="D28" i="33"/>
  <c r="D53" i="33"/>
  <c r="B52" i="33"/>
  <c r="D52" i="33" s="1"/>
  <c r="B73" i="33"/>
  <c r="D74" i="33"/>
  <c r="D86" i="33"/>
  <c r="D14" i="33"/>
  <c r="B15" i="33"/>
  <c r="D22" i="33"/>
  <c r="B16" i="33"/>
  <c r="D16" i="33" s="1"/>
  <c r="D85" i="33"/>
  <c r="C15" i="33"/>
  <c r="C13" i="33" s="1"/>
  <c r="C27" i="33"/>
  <c r="C97" i="33" l="1"/>
  <c r="D27" i="33"/>
  <c r="D15" i="33"/>
  <c r="B13" i="33"/>
  <c r="D73" i="33"/>
  <c r="B72" i="33"/>
  <c r="D82" i="32"/>
  <c r="D20" i="32"/>
  <c r="D23" i="32"/>
  <c r="D25" i="32"/>
  <c r="D29" i="32"/>
  <c r="D30" i="32"/>
  <c r="D31" i="32"/>
  <c r="D33" i="32"/>
  <c r="D34" i="32"/>
  <c r="D35" i="32"/>
  <c r="D37" i="32"/>
  <c r="D38" i="32"/>
  <c r="D39" i="32"/>
  <c r="D41" i="32"/>
  <c r="D42" i="32"/>
  <c r="D43" i="32"/>
  <c r="D45" i="32"/>
  <c r="D46" i="32"/>
  <c r="D47" i="32"/>
  <c r="D48" i="32"/>
  <c r="D49" i="32"/>
  <c r="D50" i="32"/>
  <c r="D51" i="32"/>
  <c r="D54" i="32"/>
  <c r="D56" i="32"/>
  <c r="D57" i="32"/>
  <c r="D58" i="32"/>
  <c r="D60" i="32"/>
  <c r="D62" i="32"/>
  <c r="D63" i="32"/>
  <c r="D64" i="32"/>
  <c r="D66" i="32"/>
  <c r="D67" i="32"/>
  <c r="D68" i="32"/>
  <c r="D69" i="32"/>
  <c r="D75" i="32"/>
  <c r="D79" i="32"/>
  <c r="D80" i="32"/>
  <c r="D81" i="32"/>
  <c r="D83" i="32"/>
  <c r="D84" i="32"/>
  <c r="D87" i="32"/>
  <c r="D88" i="32"/>
  <c r="D89" i="32"/>
  <c r="D90" i="32"/>
  <c r="D92" i="32"/>
  <c r="D93" i="32"/>
  <c r="D94" i="32"/>
  <c r="D95" i="32"/>
  <c r="D96" i="32"/>
  <c r="D18" i="32"/>
  <c r="D72" i="33" l="1"/>
  <c r="B70" i="33"/>
  <c r="D70" i="33" s="1"/>
  <c r="D13" i="33"/>
  <c r="D91" i="32"/>
  <c r="D17" i="32"/>
  <c r="D28" i="32"/>
  <c r="D22" i="32"/>
  <c r="D65" i="32"/>
  <c r="D78" i="32"/>
  <c r="D40" i="32"/>
  <c r="D86" i="32"/>
  <c r="D73" i="32"/>
  <c r="D74" i="32"/>
  <c r="D61" i="32"/>
  <c r="D59" i="32"/>
  <c r="D55" i="32"/>
  <c r="D53" i="32"/>
  <c r="B97" i="33" l="1"/>
  <c r="D97" i="33" s="1"/>
  <c r="D85" i="32"/>
  <c r="D52" i="32"/>
  <c r="D14" i="32"/>
  <c r="D27" i="32"/>
  <c r="D16" i="32"/>
  <c r="D15" i="32" l="1"/>
  <c r="D13" i="32"/>
  <c r="D72" i="32"/>
  <c r="D70" i="32" l="1"/>
  <c r="D97" i="32"/>
</calcChain>
</file>

<file path=xl/sharedStrings.xml><?xml version="1.0" encoding="utf-8"?>
<sst xmlns="http://schemas.openxmlformats.org/spreadsheetml/2006/main" count="246" uniqueCount="80">
  <si>
    <t>Partida</t>
  </si>
  <si>
    <t>(en millones de balboas)</t>
  </si>
  <si>
    <t>Resumen de los componentes normalizados</t>
  </si>
  <si>
    <t>2017 (E)</t>
  </si>
  <si>
    <t>Primer</t>
  </si>
  <si>
    <t>-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</si>
  <si>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</si>
  <si>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</si>
  <si>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</si>
  <si>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</si>
  <si>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A.    Bienes (netos)</t>
  </si>
  <si>
    <t xml:space="preserve">                2.  Bienes para transformación</t>
  </si>
  <si>
    <t xml:space="preserve">                3.  Reparaciones de bienes</t>
  </si>
  <si>
    <t xml:space="preserve">      B.    Servicios (netos)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</si>
  <si>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</si>
  <si>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</si>
  <si>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</si>
  <si>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</si>
  <si>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</si>
  <si>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</si>
  <si>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</si>
  <si>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</si>
  <si>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</si>
  <si>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</si>
  <si>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C.    Renta (neta)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</si>
  <si>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</si>
  <si>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</si>
  <si>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</si>
  <si>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</si>
  <si>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</si>
  <si>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</si>
  <si>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</si>
  <si>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</si>
  <si>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</si>
  <si>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</si>
  <si>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</si>
  <si>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</si>
  <si>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</si>
  <si>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</si>
  <si>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</si>
  <si>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</si>
  <si>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</si>
  <si>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</si>
  <si>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</si>
  <si>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</si>
  <si>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</si>
  <si>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</si>
  <si>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</si>
  <si>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</si>
  <si>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</si>
  <si>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</si>
  <si>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</si>
  <si>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</si>
  <si>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</si>
  <si>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</si>
  <si>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</si>
  <si>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</si>
  <si>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</si>
  <si>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</si>
  <si>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</si>
  <si>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</si>
  <si>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               1.  Mercancías generales</t>
  </si>
  <si>
    <t xml:space="preserve">              11.  Servicios del gobierno, n.i.o.p.</t>
  </si>
  <si>
    <t xml:space="preserve"> II.   Cuenta de capital y financiera</t>
  </si>
  <si>
    <t>III.    Errores y omisiones netos</t>
  </si>
  <si>
    <t xml:space="preserve">                Bienes (crédito)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</si>
  <si>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</si>
  <si>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</si>
  <si>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</si>
  <si>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</si>
  <si>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</si>
  <si>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Variación porcentual                                                                                                                   </t>
  </si>
  <si>
    <t>Cuadro 10. RESUMEN DE LOS COMPONENTES NORMALIZADOS DE LA BALANZA DE PAGOS</t>
  </si>
  <si>
    <t>semestre</t>
  </si>
  <si>
    <t>DE PANAMÁ, SEGÚN PARTIDA: PRIMER SEMESTRE 2016-17 Y VARIACIÓN PORCENTUAL</t>
  </si>
  <si>
    <t xml:space="preserve">                4.  Bienes adquiridos en puertos por medios de transporte</t>
  </si>
  <si>
    <t>CONTRALORÍA GENERAL DE LA REPÚBLICA - INSTITUTO NACIONAL DE ESTADÍSTICA Y CENSO</t>
  </si>
  <si>
    <t xml:space="preserve"> -  Cantidad nula o cero.</t>
  </si>
  <si>
    <t>(P) Cifras preliminares.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</si>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</sst>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8" applyNumberFormat="0" applyAlignment="0" applyProtection="0"/>
    <xf numFmtId="0" fontId="15" fillId="8" borderId="9" applyNumberFormat="0" applyAlignment="0" applyProtection="0"/>
    <xf numFmtId="0" fontId="16" fillId="8" borderId="8" applyNumberFormat="0" applyAlignment="0" applyProtection="0"/>
    <xf numFmtId="0" fontId="17" fillId="0" borderId="10" applyNumberFormat="0" applyFill="0" applyAlignment="0" applyProtection="0"/>
    <xf numFmtId="0" fontId="18" fillId="9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23" fillId="10" borderId="12" applyNumberFormat="0" applyFont="0" applyAlignment="0" applyProtection="0"/>
  </cellStyleXfs>
  <cellXfs count="40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Border="1"/>
    <xf numFmtId="164" fontId="4" fillId="3" borderId="2" xfId="0" applyNumberFormat="1" applyFont="1" applyFill="1" applyBorder="1" applyAlignment="1" applyProtection="1">
      <alignment horizontal="right"/>
    </xf>
    <xf numFmtId="164" fontId="3" fillId="2" borderId="15" xfId="0" applyNumberFormat="1" applyFont="1" applyFill="1" applyBorder="1" applyAlignment="1" applyProtection="1">
      <alignment horizontal="left"/>
    </xf>
    <xf numFmtId="164" fontId="3" fillId="2" borderId="15" xfId="0" quotePrefix="1" applyNumberFormat="1" applyFont="1" applyFill="1" applyBorder="1" applyAlignment="1" applyProtection="1">
      <alignment horizontal="left"/>
    </xf>
    <xf numFmtId="164" fontId="3" fillId="2" borderId="2" xfId="0" applyNumberFormat="1" applyFont="1" applyFill="1" applyBorder="1"/>
    <xf numFmtId="164" fontId="3" fillId="3" borderId="2" xfId="0" applyNumberFormat="1" applyFont="1" applyFill="1" applyBorder="1" applyAlignment="1" applyProtection="1">
      <alignment horizontal="right"/>
    </xf>
    <xf numFmtId="164" fontId="7" fillId="3" borderId="2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 applyAlignment="1">
      <alignment vertical="center" wrapText="1"/>
    </xf>
    <xf numFmtId="0" fontId="24" fillId="0" borderId="0" xfId="0" applyFont="1" applyBorder="1" applyAlignment="1"/>
    <xf numFmtId="164" fontId="26" fillId="3" borderId="2" xfId="0" applyNumberFormat="1" applyFont="1" applyFill="1" applyBorder="1" applyAlignment="1" applyProtection="1">
      <alignment horizontal="right"/>
    </xf>
    <xf numFmtId="164" fontId="26" fillId="2" borderId="15" xfId="0" applyNumberFormat="1" applyFont="1" applyFill="1" applyBorder="1" applyAlignment="1" applyProtection="1">
      <alignment horizontal="left"/>
    </xf>
    <xf numFmtId="164" fontId="3" fillId="2" borderId="5" xfId="0" applyNumberFormat="1" applyFont="1" applyFill="1" applyBorder="1"/>
    <xf numFmtId="164" fontId="26" fillId="3" borderId="14" xfId="0" applyNumberFormat="1" applyFont="1" applyFill="1" applyBorder="1" applyAlignment="1" applyProtection="1">
      <alignment horizontal="right"/>
    </xf>
    <xf numFmtId="164" fontId="4" fillId="3" borderId="14" xfId="0" applyNumberFormat="1" applyFont="1" applyFill="1" applyBorder="1" applyAlignment="1" applyProtection="1">
      <alignment horizontal="right"/>
    </xf>
    <xf numFmtId="164" fontId="3" fillId="3" borderId="14" xfId="0" applyNumberFormat="1" applyFont="1" applyFill="1" applyBorder="1" applyAlignment="1" applyProtection="1">
      <alignment horizontal="right"/>
    </xf>
    <xf numFmtId="164" fontId="7" fillId="3" borderId="14" xfId="0" applyNumberFormat="1" applyFont="1" applyFill="1" applyBorder="1" applyAlignment="1" applyProtection="1">
      <alignment horizontal="right"/>
    </xf>
    <xf numFmtId="164" fontId="3" fillId="0" borderId="2" xfId="0" applyNumberFormat="1" applyFont="1" applyFill="1" applyBorder="1" applyAlignment="1" applyProtection="1">
      <alignment horizontal="right"/>
    </xf>
    <xf numFmtId="164" fontId="3" fillId="35" borderId="4" xfId="0" applyNumberFormat="1" applyFont="1" applyFill="1" applyBorder="1" applyAlignment="1">
      <alignment horizontal="center" vertical="center" wrapText="1"/>
    </xf>
    <xf numFmtId="1" fontId="5" fillId="35" borderId="4" xfId="0" applyNumberFormat="1" applyFont="1" applyFill="1" applyBorder="1" applyAlignment="1" applyProtection="1">
      <alignment horizontal="center" vertical="center"/>
    </xf>
    <xf numFmtId="1" fontId="5" fillId="35" borderId="18" xfId="0" applyNumberFormat="1" applyFont="1" applyFill="1" applyBorder="1" applyAlignment="1" applyProtection="1">
      <alignment horizontal="center" vertical="center" wrapText="1"/>
    </xf>
    <xf numFmtId="1" fontId="5" fillId="35" borderId="5" xfId="0" applyNumberFormat="1" applyFont="1" applyFill="1" applyBorder="1" applyAlignment="1" applyProtection="1">
      <alignment horizontal="center" vertical="center" wrapText="1"/>
    </xf>
    <xf numFmtId="0" fontId="3" fillId="35" borderId="1" xfId="1" applyFont="1" applyFill="1" applyBorder="1" applyAlignment="1">
      <alignment horizontal="center" vertical="center" wrapText="1"/>
    </xf>
    <xf numFmtId="0" fontId="3" fillId="35" borderId="3" xfId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 applyProtection="1">
      <alignment horizontal="left"/>
    </xf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0" fontId="25" fillId="0" borderId="0" xfId="0" applyFont="1" applyBorder="1" applyAlignment="1">
      <alignment horizontal="center"/>
    </xf>
    <xf numFmtId="164" fontId="3" fillId="35" borderId="17" xfId="0" applyNumberFormat="1" applyFont="1" applyFill="1" applyBorder="1" applyAlignment="1">
      <alignment horizontal="center" vertical="center"/>
    </xf>
    <xf numFmtId="164" fontId="3" fillId="35" borderId="15" xfId="0" applyNumberFormat="1" applyFont="1" applyFill="1" applyBorder="1" applyAlignment="1">
      <alignment horizontal="center" vertical="center"/>
    </xf>
    <xf numFmtId="164" fontId="3" fillId="35" borderId="16" xfId="0" applyNumberFormat="1" applyFont="1" applyFill="1" applyBorder="1" applyAlignment="1">
      <alignment horizontal="center" vertical="center"/>
    </xf>
    <xf numFmtId="164" fontId="3" fillId="35" borderId="5" xfId="0" applyNumberFormat="1" applyFont="1" applyFill="1" applyBorder="1" applyAlignment="1" applyProtection="1">
      <alignment horizontal="center" vertical="center" wrapText="1"/>
    </xf>
    <xf numFmtId="164" fontId="3" fillId="35" borderId="3" xfId="0" applyNumberFormat="1" applyFont="1" applyFill="1" applyBorder="1" applyAlignment="1" applyProtection="1">
      <alignment horizontal="center" vertical="center" wrapText="1"/>
    </xf>
    <xf numFmtId="164" fontId="3" fillId="35" borderId="5" xfId="0" applyNumberFormat="1" applyFont="1" applyFill="1" applyBorder="1" applyAlignment="1">
      <alignment horizontal="center" vertical="center" wrapText="1"/>
    </xf>
    <xf numFmtId="164" fontId="3" fillId="35" borderId="17" xfId="0" applyNumberFormat="1" applyFont="1" applyFill="1" applyBorder="1" applyAlignment="1">
      <alignment horizontal="center" vertical="center" wrapText="1"/>
    </xf>
    <xf numFmtId="164" fontId="3" fillId="35" borderId="3" xfId="0" applyNumberFormat="1" applyFont="1" applyFill="1" applyBorder="1" applyAlignment="1">
      <alignment horizontal="center" vertical="center" wrapText="1"/>
    </xf>
    <xf numFmtId="164" fontId="3" fillId="35" borderId="16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wrapText="1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showGridLines="0" showZeros="0" tabSelected="1" zoomScaleNormal="100" zoomScaleSheetLayoutView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1.45" customHeight="1" x14ac:dyDescent="0.2"/>
  <cols>
    <col min="1" max="1" width="60.7109375" style="2" customWidth="1"/>
    <col min="2" max="4" width="20.7109375" style="1" customWidth="1"/>
    <col min="5" max="16384" width="11.42578125" style="1"/>
  </cols>
  <sheetData>
    <row r="2" spans="1:4" ht="15" customHeight="1" x14ac:dyDescent="0.25">
      <c r="A2" s="29" t="s">
        <v>76</v>
      </c>
      <c r="B2" s="29"/>
      <c r="C2" s="29"/>
      <c r="D2" s="29"/>
    </row>
    <row r="3" spans="1:4" ht="8.1" customHeight="1" x14ac:dyDescent="0.2">
      <c r="A3" s="11"/>
      <c r="B3" s="11"/>
      <c r="C3" s="11"/>
      <c r="D3" s="11"/>
    </row>
    <row r="4" spans="1:4" ht="15.75" customHeight="1" x14ac:dyDescent="0.25">
      <c r="A4" s="29" t="s">
        <v>72</v>
      </c>
      <c r="B4" s="29"/>
      <c r="C4" s="29"/>
      <c r="D4" s="29"/>
    </row>
    <row r="5" spans="1:4" ht="15.75" customHeight="1" x14ac:dyDescent="0.25">
      <c r="A5" s="39" t="s">
        <v>74</v>
      </c>
      <c r="B5" s="39"/>
      <c r="C5" s="39"/>
      <c r="D5" s="39"/>
    </row>
    <row r="6" spans="1:4" ht="12.75" customHeight="1" x14ac:dyDescent="0.2">
      <c r="A6" s="11"/>
      <c r="B6" s="11"/>
      <c r="C6" s="11"/>
      <c r="D6" s="11"/>
    </row>
    <row r="7" spans="1:4" ht="12.75" customHeight="1" x14ac:dyDescent="0.2">
      <c r="A7" s="30" t="s">
        <v>0</v>
      </c>
      <c r="B7" s="35" t="s">
        <v>2</v>
      </c>
      <c r="C7" s="36"/>
      <c r="D7" s="33" t="s">
        <v>71</v>
      </c>
    </row>
    <row r="8" spans="1:4" ht="12.75" customHeight="1" x14ac:dyDescent="0.2">
      <c r="A8" s="31"/>
      <c r="B8" s="37" t="s">
        <v>1</v>
      </c>
      <c r="C8" s="38"/>
      <c r="D8" s="34"/>
    </row>
    <row r="9" spans="1:4" ht="12.75" customHeight="1" x14ac:dyDescent="0.2">
      <c r="A9" s="31"/>
      <c r="B9" s="20" t="s">
        <v>6</v>
      </c>
      <c r="C9" s="21" t="s">
        <v>3</v>
      </c>
      <c r="D9" s="21" t="s">
        <v>3</v>
      </c>
    </row>
    <row r="10" spans="1:4" ht="12.75" customHeight="1" x14ac:dyDescent="0.2">
      <c r="A10" s="31"/>
      <c r="B10" s="22" t="s">
        <v>4</v>
      </c>
      <c r="C10" s="22" t="s">
        <v>4</v>
      </c>
      <c r="D10" s="23" t="s">
        <v>4</v>
      </c>
    </row>
    <row r="11" spans="1:4" ht="15" customHeight="1" x14ac:dyDescent="0.2">
      <c r="A11" s="32"/>
      <c r="B11" s="24" t="s">
        <v>73</v>
      </c>
      <c r="C11" s="24" t="s">
        <v>73</v>
      </c>
      <c r="D11" s="25" t="s">
        <v>73</v>
      </c>
    </row>
    <row r="12" spans="1:4" ht="6" customHeight="1" x14ac:dyDescent="0.2">
      <c r="A12" s="10"/>
      <c r="B12" s="6"/>
      <c r="C12" s="9"/>
      <c r="D12" s="14"/>
    </row>
    <row r="13" spans="1:4" ht="14.25" customHeight="1" x14ac:dyDescent="0.25">
      <c r="A13" s="13" t="s">
        <v>7</v>
      </c>
      <c r="B13" s="12">
        <f>B14+B15+B65</f>
        <v>-1179.6999999999998</v>
      </c>
      <c r="C13" s="12">
        <f>C14+C15+C65</f>
        <v>-933.29999999999973</v>
      </c>
      <c r="D13" s="15">
        <f>IF(B13=0,0,+C13/B13*100-100)</f>
        <v>-20.886666101551256</v>
      </c>
    </row>
    <row r="14" spans="1:4" ht="12.75" customHeight="1" x14ac:dyDescent="0.2">
      <c r="A14" s="4" t="s">
        <v>8</v>
      </c>
      <c r="B14" s="3">
        <f>B17+B28+B53</f>
        <v>14053.999999999998</v>
      </c>
      <c r="C14" s="3">
        <f>C17+C28+C53</f>
        <v>15448.5</v>
      </c>
      <c r="D14" s="16">
        <f t="shared" ref="D14:D75" si="0">IF(B14=0,0,+C14/B14*100-100)</f>
        <v>9.9224420093923698</v>
      </c>
    </row>
    <row r="15" spans="1:4" ht="12.75" customHeight="1" x14ac:dyDescent="0.2">
      <c r="A15" s="4" t="s">
        <v>9</v>
      </c>
      <c r="B15" s="3">
        <f>B22+B40+B59</f>
        <v>-15160.999999999998</v>
      </c>
      <c r="C15" s="3">
        <f>C22+C40+C59</f>
        <v>-16326.4</v>
      </c>
      <c r="D15" s="16">
        <f t="shared" si="0"/>
        <v>7.6868280456434519</v>
      </c>
    </row>
    <row r="16" spans="1:4" ht="12.75" customHeight="1" x14ac:dyDescent="0.2">
      <c r="A16" s="4" t="s">
        <v>10</v>
      </c>
      <c r="B16" s="3">
        <f>B17+B22</f>
        <v>-4079.9000000000005</v>
      </c>
      <c r="C16" s="3">
        <f>C17+C22</f>
        <v>-4312.8999999999987</v>
      </c>
      <c r="D16" s="16">
        <f t="shared" si="0"/>
        <v>5.71092428735993</v>
      </c>
    </row>
    <row r="17" spans="1:4" ht="12.75" customHeight="1" x14ac:dyDescent="0.2">
      <c r="A17" s="4" t="s">
        <v>65</v>
      </c>
      <c r="B17" s="3">
        <f>SUM(B18:B21)</f>
        <v>5540.7999999999984</v>
      </c>
      <c r="C17" s="3">
        <f>SUM(C18:C21)</f>
        <v>6360.8</v>
      </c>
      <c r="D17" s="16">
        <f t="shared" si="0"/>
        <v>14.799306959283882</v>
      </c>
    </row>
    <row r="18" spans="1:4" ht="12.75" customHeight="1" x14ac:dyDescent="0.2">
      <c r="A18" s="4" t="s">
        <v>61</v>
      </c>
      <c r="B18" s="19">
        <v>5033.6999999999989</v>
      </c>
      <c r="C18" s="19">
        <v>5394.6</v>
      </c>
      <c r="D18" s="17">
        <f t="shared" si="0"/>
        <v>7.1696763811908113</v>
      </c>
    </row>
    <row r="19" spans="1:4" ht="12.75" customHeight="1" x14ac:dyDescent="0.2">
      <c r="A19" s="4" t="s">
        <v>11</v>
      </c>
      <c r="B19" s="7" t="s">
        <v>5</v>
      </c>
      <c r="C19" s="7" t="s">
        <v>5</v>
      </c>
      <c r="D19" s="17" t="s">
        <v>5</v>
      </c>
    </row>
    <row r="20" spans="1:4" ht="12.75" customHeight="1" x14ac:dyDescent="0.2">
      <c r="A20" s="4" t="s">
        <v>12</v>
      </c>
      <c r="B20" s="7">
        <v>7.4</v>
      </c>
      <c r="C20" s="7">
        <v>7.8</v>
      </c>
      <c r="D20" s="17">
        <f t="shared" si="0"/>
        <v>5.4054054054053893</v>
      </c>
    </row>
    <row r="21" spans="1:4" ht="12.75" customHeight="1" x14ac:dyDescent="0.2">
      <c r="A21" s="4" t="s">
        <v>75</v>
      </c>
      <c r="B21" s="7">
        <v>499.70000000000005</v>
      </c>
      <c r="C21" s="7">
        <v>958.4</v>
      </c>
      <c r="D21" s="17">
        <f t="shared" ref="D21" si="1">IF(B21=0,0,+C21/B21*100-100)</f>
        <v>91.795077046227703</v>
      </c>
    </row>
    <row r="22" spans="1:4" ht="12.75" customHeight="1" x14ac:dyDescent="0.2">
      <c r="A22" s="4" t="s">
        <v>66</v>
      </c>
      <c r="B22" s="3">
        <f>SUM(B23:B26)</f>
        <v>-9620.6999999999989</v>
      </c>
      <c r="C22" s="3">
        <f>SUM(C23:C26)</f>
        <v>-10673.699999999999</v>
      </c>
      <c r="D22" s="16">
        <f t="shared" si="0"/>
        <v>10.945149521344604</v>
      </c>
    </row>
    <row r="23" spans="1:4" ht="12.75" customHeight="1" x14ac:dyDescent="0.2">
      <c r="A23" s="4" t="s">
        <v>61</v>
      </c>
      <c r="B23" s="7">
        <v>-8931.0999999999985</v>
      </c>
      <c r="C23" s="7">
        <v>-9515.5</v>
      </c>
      <c r="D23" s="17">
        <f t="shared" si="0"/>
        <v>6.543426901501519</v>
      </c>
    </row>
    <row r="24" spans="1:4" ht="12.75" customHeight="1" x14ac:dyDescent="0.2">
      <c r="A24" s="4" t="s">
        <v>11</v>
      </c>
      <c r="B24" s="7" t="s">
        <v>5</v>
      </c>
      <c r="C24" s="7" t="s">
        <v>5</v>
      </c>
      <c r="D24" s="17" t="s">
        <v>5</v>
      </c>
    </row>
    <row r="25" spans="1:4" ht="12.75" customHeight="1" x14ac:dyDescent="0.2">
      <c r="A25" s="4" t="s">
        <v>12</v>
      </c>
      <c r="B25" s="7">
        <v>-2.9</v>
      </c>
      <c r="C25" s="7">
        <v>-2.4000000000000004</v>
      </c>
      <c r="D25" s="17">
        <f t="shared" si="0"/>
        <v>-17.241379310344811</v>
      </c>
    </row>
    <row r="26" spans="1:4" ht="12.75" customHeight="1" x14ac:dyDescent="0.2">
      <c r="A26" s="4" t="s">
        <v>75</v>
      </c>
      <c r="B26" s="7">
        <v>-686.7</v>
      </c>
      <c r="C26" s="7">
        <v>-1155.8</v>
      </c>
      <c r="D26" s="17">
        <f t="shared" ref="D26" si="2">IF(B26=0,0,+C26/B26*100-100)</f>
        <v>68.312217853502233</v>
      </c>
    </row>
    <row r="27" spans="1:4" ht="12.75" customHeight="1" x14ac:dyDescent="0.2">
      <c r="A27" s="4" t="s">
        <v>13</v>
      </c>
      <c r="B27" s="3">
        <f>B28+B40</f>
        <v>5158.7</v>
      </c>
      <c r="C27" s="3">
        <f>C28+C40</f>
        <v>5546.4000000000015</v>
      </c>
      <c r="D27" s="16">
        <f t="shared" si="0"/>
        <v>7.5154593211468352</v>
      </c>
    </row>
    <row r="28" spans="1:4" ht="12.75" customHeight="1" x14ac:dyDescent="0.2">
      <c r="A28" s="4" t="s">
        <v>67</v>
      </c>
      <c r="B28" s="3">
        <f>SUM(B29:B39)</f>
        <v>7310.6</v>
      </c>
      <c r="C28" s="3">
        <f>SUM(C29:C39)</f>
        <v>7839.9000000000005</v>
      </c>
      <c r="D28" s="16">
        <f t="shared" si="0"/>
        <v>7.2401718053237687</v>
      </c>
    </row>
    <row r="29" spans="1:4" ht="12.75" customHeight="1" x14ac:dyDescent="0.2">
      <c r="A29" s="4" t="s">
        <v>14</v>
      </c>
      <c r="B29" s="7">
        <v>2623.1</v>
      </c>
      <c r="C29" s="7">
        <v>3077.1</v>
      </c>
      <c r="D29" s="17">
        <f t="shared" si="0"/>
        <v>17.307765620830324</v>
      </c>
    </row>
    <row r="30" spans="1:4" ht="12.75" customHeight="1" x14ac:dyDescent="0.2">
      <c r="A30" s="4" t="s">
        <v>15</v>
      </c>
      <c r="B30" s="7">
        <v>2431.1999999999998</v>
      </c>
      <c r="C30" s="7">
        <v>2477.8000000000002</v>
      </c>
      <c r="D30" s="17">
        <f t="shared" si="0"/>
        <v>1.916748930569284</v>
      </c>
    </row>
    <row r="31" spans="1:4" ht="12.75" customHeight="1" x14ac:dyDescent="0.2">
      <c r="A31" s="4" t="s">
        <v>16</v>
      </c>
      <c r="B31" s="7">
        <v>174.89999999999998</v>
      </c>
      <c r="C31" s="7">
        <v>171.09999999999997</v>
      </c>
      <c r="D31" s="17">
        <f t="shared" si="0"/>
        <v>-2.1726700971984059</v>
      </c>
    </row>
    <row r="32" spans="1:4" ht="12.75" customHeight="1" x14ac:dyDescent="0.2">
      <c r="A32" s="4" t="s">
        <v>17</v>
      </c>
      <c r="B32" s="7" t="s">
        <v>5</v>
      </c>
      <c r="C32" s="7" t="s">
        <v>5</v>
      </c>
      <c r="D32" s="17" t="s">
        <v>5</v>
      </c>
    </row>
    <row r="33" spans="1:4" ht="12.75" customHeight="1" x14ac:dyDescent="0.2">
      <c r="A33" s="4" t="s">
        <v>18</v>
      </c>
      <c r="B33" s="7">
        <v>44.099999999999994</v>
      </c>
      <c r="C33" s="7">
        <v>40</v>
      </c>
      <c r="D33" s="17">
        <f t="shared" si="0"/>
        <v>-9.2970521541950006</v>
      </c>
    </row>
    <row r="34" spans="1:4" ht="12.75" customHeight="1" x14ac:dyDescent="0.2">
      <c r="A34" s="4" t="s">
        <v>19</v>
      </c>
      <c r="B34" s="7">
        <v>242.60000000000002</v>
      </c>
      <c r="C34" s="7">
        <v>226</v>
      </c>
      <c r="D34" s="17">
        <f t="shared" si="0"/>
        <v>-6.8425391591096485</v>
      </c>
    </row>
    <row r="35" spans="1:4" ht="12.75" customHeight="1" x14ac:dyDescent="0.2">
      <c r="A35" s="4" t="s">
        <v>20</v>
      </c>
      <c r="B35" s="7">
        <v>29</v>
      </c>
      <c r="C35" s="7">
        <v>33.5</v>
      </c>
      <c r="D35" s="17">
        <f t="shared" si="0"/>
        <v>15.517241379310349</v>
      </c>
    </row>
    <row r="36" spans="1:4" ht="12.75" customHeight="1" x14ac:dyDescent="0.2">
      <c r="A36" s="4" t="s">
        <v>21</v>
      </c>
      <c r="B36" s="7">
        <v>1.7999999999999998</v>
      </c>
      <c r="C36" s="7">
        <v>1.7999999999999998</v>
      </c>
      <c r="D36" s="17" t="s">
        <v>5</v>
      </c>
    </row>
    <row r="37" spans="1:4" ht="12.75" customHeight="1" x14ac:dyDescent="0.2">
      <c r="A37" s="4" t="s">
        <v>22</v>
      </c>
      <c r="B37" s="7">
        <v>1678.9</v>
      </c>
      <c r="C37" s="7">
        <v>1740.4</v>
      </c>
      <c r="D37" s="17">
        <f t="shared" si="0"/>
        <v>3.6631127523974101</v>
      </c>
    </row>
    <row r="38" spans="1:4" ht="12.75" customHeight="1" x14ac:dyDescent="0.2">
      <c r="A38" s="4" t="s">
        <v>23</v>
      </c>
      <c r="B38" s="7">
        <v>33.099999999999994</v>
      </c>
      <c r="C38" s="7">
        <v>23.5</v>
      </c>
      <c r="D38" s="17">
        <f t="shared" si="0"/>
        <v>-29.00302114803624</v>
      </c>
    </row>
    <row r="39" spans="1:4" ht="12.75" customHeight="1" x14ac:dyDescent="0.2">
      <c r="A39" s="4" t="s">
        <v>62</v>
      </c>
      <c r="B39" s="7">
        <v>51.900000000000006</v>
      </c>
      <c r="C39" s="7">
        <v>48.7</v>
      </c>
      <c r="D39" s="17">
        <f t="shared" si="0"/>
        <v>-6.1657032755298644</v>
      </c>
    </row>
    <row r="40" spans="1:4" ht="12.75" customHeight="1" x14ac:dyDescent="0.2">
      <c r="A40" s="4" t="s">
        <v>68</v>
      </c>
      <c r="B40" s="3">
        <f>SUM(B41:B51)</f>
        <v>-2151.9000000000005</v>
      </c>
      <c r="C40" s="3">
        <f>SUM(C41:C51)</f>
        <v>-2293.4999999999995</v>
      </c>
      <c r="D40" s="16">
        <f t="shared" si="0"/>
        <v>6.5802314233932293</v>
      </c>
    </row>
    <row r="41" spans="1:4" ht="12.75" customHeight="1" x14ac:dyDescent="0.2">
      <c r="A41" s="4" t="s">
        <v>14</v>
      </c>
      <c r="B41" s="7">
        <v>-899.4</v>
      </c>
      <c r="C41" s="7">
        <v>-942.5</v>
      </c>
      <c r="D41" s="17">
        <f t="shared" si="0"/>
        <v>4.7920836112964196</v>
      </c>
    </row>
    <row r="42" spans="1:4" ht="12.75" customHeight="1" x14ac:dyDescent="0.2">
      <c r="A42" s="4" t="s">
        <v>15</v>
      </c>
      <c r="B42" s="7">
        <v>-474.30000000000007</v>
      </c>
      <c r="C42" s="7">
        <v>-524.29999999999995</v>
      </c>
      <c r="D42" s="17">
        <f t="shared" si="0"/>
        <v>10.541851149061742</v>
      </c>
    </row>
    <row r="43" spans="1:4" ht="12.75" customHeight="1" x14ac:dyDescent="0.2">
      <c r="A43" s="4" t="s">
        <v>16</v>
      </c>
      <c r="B43" s="7">
        <v>-11.9</v>
      </c>
      <c r="C43" s="7">
        <v>-14.6</v>
      </c>
      <c r="D43" s="17">
        <f t="shared" si="0"/>
        <v>22.689075630252091</v>
      </c>
    </row>
    <row r="44" spans="1:4" ht="12.75" customHeight="1" x14ac:dyDescent="0.2">
      <c r="A44" s="4" t="s">
        <v>17</v>
      </c>
      <c r="B44" s="7" t="s">
        <v>5</v>
      </c>
      <c r="C44" s="7" t="s">
        <v>5</v>
      </c>
      <c r="D44" s="17" t="s">
        <v>5</v>
      </c>
    </row>
    <row r="45" spans="1:4" ht="12.75" customHeight="1" x14ac:dyDescent="0.2">
      <c r="A45" s="4" t="s">
        <v>18</v>
      </c>
      <c r="B45" s="7">
        <v>-48.7</v>
      </c>
      <c r="C45" s="7">
        <v>-52.099999999999994</v>
      </c>
      <c r="D45" s="17">
        <f t="shared" si="0"/>
        <v>6.9815195071868459</v>
      </c>
    </row>
    <row r="46" spans="1:4" ht="12.75" customHeight="1" x14ac:dyDescent="0.2">
      <c r="A46" s="4" t="s">
        <v>19</v>
      </c>
      <c r="B46" s="7">
        <v>-234.6</v>
      </c>
      <c r="C46" s="7">
        <v>-214.79999999999998</v>
      </c>
      <c r="D46" s="17">
        <f t="shared" si="0"/>
        <v>-8.4398976982097196</v>
      </c>
    </row>
    <row r="47" spans="1:4" ht="12.75" customHeight="1" x14ac:dyDescent="0.2">
      <c r="A47" s="4" t="s">
        <v>20</v>
      </c>
      <c r="B47" s="7">
        <v>-39.9</v>
      </c>
      <c r="C47" s="7">
        <v>-46</v>
      </c>
      <c r="D47" s="17">
        <f t="shared" si="0"/>
        <v>15.288220551378444</v>
      </c>
    </row>
    <row r="48" spans="1:4" ht="12.75" customHeight="1" x14ac:dyDescent="0.2">
      <c r="A48" s="4" t="s">
        <v>21</v>
      </c>
      <c r="B48" s="7">
        <v>-25</v>
      </c>
      <c r="C48" s="7">
        <v>-22.1</v>
      </c>
      <c r="D48" s="17">
        <f t="shared" si="0"/>
        <v>-11.599999999999994</v>
      </c>
    </row>
    <row r="49" spans="1:4" ht="12.75" customHeight="1" x14ac:dyDescent="0.2">
      <c r="A49" s="4" t="s">
        <v>22</v>
      </c>
      <c r="B49" s="7">
        <v>-353.79999999999995</v>
      </c>
      <c r="C49" s="7">
        <v>-412.4</v>
      </c>
      <c r="D49" s="17">
        <f t="shared" si="0"/>
        <v>16.563029960429617</v>
      </c>
    </row>
    <row r="50" spans="1:4" ht="12.75" customHeight="1" x14ac:dyDescent="0.2">
      <c r="A50" s="4" t="s">
        <v>23</v>
      </c>
      <c r="B50" s="7">
        <v>-18</v>
      </c>
      <c r="C50" s="7">
        <v>-15.5</v>
      </c>
      <c r="D50" s="17">
        <f t="shared" si="0"/>
        <v>-13.888888888888886</v>
      </c>
    </row>
    <row r="51" spans="1:4" ht="12.75" customHeight="1" x14ac:dyDescent="0.2">
      <c r="A51" s="4" t="s">
        <v>62</v>
      </c>
      <c r="B51" s="7">
        <v>-46.3</v>
      </c>
      <c r="C51" s="7">
        <v>-49.2</v>
      </c>
      <c r="D51" s="17">
        <f t="shared" si="0"/>
        <v>6.2634989200863913</v>
      </c>
    </row>
    <row r="52" spans="1:4" ht="12.75" customHeight="1" x14ac:dyDescent="0.2">
      <c r="A52" s="4" t="s">
        <v>24</v>
      </c>
      <c r="B52" s="3">
        <f>B53+B59</f>
        <v>-2185.8000000000002</v>
      </c>
      <c r="C52" s="3">
        <f>C53+C59</f>
        <v>-2111.4000000000005</v>
      </c>
      <c r="D52" s="16">
        <f t="shared" si="0"/>
        <v>-3.4037880867416703</v>
      </c>
    </row>
    <row r="53" spans="1:4" ht="12.75" customHeight="1" x14ac:dyDescent="0.2">
      <c r="A53" s="4" t="s">
        <v>69</v>
      </c>
      <c r="B53" s="3">
        <f>SUM(B54:B55)</f>
        <v>1202.5999999999999</v>
      </c>
      <c r="C53" s="3">
        <f>SUM(C54:C55)</f>
        <v>1247.8</v>
      </c>
      <c r="D53" s="16">
        <f t="shared" si="0"/>
        <v>3.758523199733915</v>
      </c>
    </row>
    <row r="54" spans="1:4" ht="12.75" customHeight="1" x14ac:dyDescent="0.2">
      <c r="A54" s="4" t="s">
        <v>25</v>
      </c>
      <c r="B54" s="7">
        <v>51.300000000000004</v>
      </c>
      <c r="C54" s="7">
        <v>46.699999999999996</v>
      </c>
      <c r="D54" s="17">
        <f t="shared" si="0"/>
        <v>-8.9668615984405591</v>
      </c>
    </row>
    <row r="55" spans="1:4" ht="12.75" customHeight="1" x14ac:dyDescent="0.2">
      <c r="A55" s="4" t="s">
        <v>26</v>
      </c>
      <c r="B55" s="7">
        <f>SUM(B56:B58)</f>
        <v>1151.3</v>
      </c>
      <c r="C55" s="7">
        <f>SUM(C56:C58)</f>
        <v>1201.0999999999999</v>
      </c>
      <c r="D55" s="17">
        <f t="shared" si="0"/>
        <v>4.3255450360462078</v>
      </c>
    </row>
    <row r="56" spans="1:4" ht="12.75" customHeight="1" x14ac:dyDescent="0.2">
      <c r="A56" s="4" t="s">
        <v>27</v>
      </c>
      <c r="B56" s="7">
        <v>258.09999999999997</v>
      </c>
      <c r="C56" s="7">
        <v>294.60000000000002</v>
      </c>
      <c r="D56" s="17">
        <f t="shared" si="0"/>
        <v>14.141805501743534</v>
      </c>
    </row>
    <row r="57" spans="1:4" ht="12.75" customHeight="1" x14ac:dyDescent="0.2">
      <c r="A57" s="4" t="s">
        <v>28</v>
      </c>
      <c r="B57" s="7">
        <v>147.69999999999999</v>
      </c>
      <c r="C57" s="7">
        <v>148.39999999999998</v>
      </c>
      <c r="D57" s="17">
        <f t="shared" si="0"/>
        <v>0.47393364928909421</v>
      </c>
    </row>
    <row r="58" spans="1:4" ht="12.75" customHeight="1" x14ac:dyDescent="0.2">
      <c r="A58" s="4" t="s">
        <v>29</v>
      </c>
      <c r="B58" s="7">
        <v>745.5</v>
      </c>
      <c r="C58" s="7">
        <v>758.09999999999991</v>
      </c>
      <c r="D58" s="17">
        <f t="shared" si="0"/>
        <v>1.6901408450704167</v>
      </c>
    </row>
    <row r="59" spans="1:4" ht="12.75" customHeight="1" x14ac:dyDescent="0.2">
      <c r="A59" s="4" t="s">
        <v>70</v>
      </c>
      <c r="B59" s="3">
        <f>SUM(B60:B61)</f>
        <v>-3388.4</v>
      </c>
      <c r="C59" s="3">
        <f>SUM(C60:C61)</f>
        <v>-3359.2000000000003</v>
      </c>
      <c r="D59" s="16">
        <f t="shared" si="0"/>
        <v>-0.8617636642663058</v>
      </c>
    </row>
    <row r="60" spans="1:4" ht="12.75" customHeight="1" x14ac:dyDescent="0.2">
      <c r="A60" s="4" t="s">
        <v>25</v>
      </c>
      <c r="B60" s="7">
        <v>-1.5</v>
      </c>
      <c r="C60" s="7">
        <v>-1.3</v>
      </c>
      <c r="D60" s="17">
        <f t="shared" si="0"/>
        <v>-13.333333333333329</v>
      </c>
    </row>
    <row r="61" spans="1:4" ht="12.75" customHeight="1" x14ac:dyDescent="0.2">
      <c r="A61" s="4" t="s">
        <v>26</v>
      </c>
      <c r="B61" s="7">
        <f>SUM(B62:B64)</f>
        <v>-3386.9</v>
      </c>
      <c r="C61" s="7">
        <f>SUM(C62:C64)</f>
        <v>-3357.9</v>
      </c>
      <c r="D61" s="17">
        <f t="shared" si="0"/>
        <v>-0.85624021966989972</v>
      </c>
    </row>
    <row r="62" spans="1:4" ht="13.5" customHeight="1" x14ac:dyDescent="0.2">
      <c r="A62" s="4" t="s">
        <v>27</v>
      </c>
      <c r="B62" s="7">
        <v>-2398</v>
      </c>
      <c r="C62" s="7">
        <v>-2314.6999999999998</v>
      </c>
      <c r="D62" s="17">
        <f t="shared" si="0"/>
        <v>-3.4737281067556296</v>
      </c>
    </row>
    <row r="63" spans="1:4" ht="12.75" customHeight="1" x14ac:dyDescent="0.2">
      <c r="A63" s="4" t="s">
        <v>28</v>
      </c>
      <c r="B63" s="7">
        <v>-352.3</v>
      </c>
      <c r="C63" s="7">
        <v>-372.8</v>
      </c>
      <c r="D63" s="17">
        <f t="shared" si="0"/>
        <v>5.8189043428895815</v>
      </c>
    </row>
    <row r="64" spans="1:4" ht="12.75" customHeight="1" x14ac:dyDescent="0.2">
      <c r="A64" s="4" t="s">
        <v>29</v>
      </c>
      <c r="B64" s="7">
        <v>-636.59999999999991</v>
      </c>
      <c r="C64" s="7">
        <v>-670.4</v>
      </c>
      <c r="D64" s="17">
        <f t="shared" si="0"/>
        <v>5.3094564875903387</v>
      </c>
    </row>
    <row r="65" spans="1:4" ht="11.25" customHeight="1" x14ac:dyDescent="0.2">
      <c r="A65" s="4" t="s">
        <v>30</v>
      </c>
      <c r="B65" s="3">
        <f>SUM(B66:B67)</f>
        <v>-72.699999999999932</v>
      </c>
      <c r="C65" s="3">
        <f>SUM(C66:C67)</f>
        <v>-55.400000000000034</v>
      </c>
      <c r="D65" s="16">
        <f t="shared" si="0"/>
        <v>-23.796423658871959</v>
      </c>
    </row>
    <row r="66" spans="1:4" ht="12.75" customHeight="1" x14ac:dyDescent="0.2">
      <c r="A66" s="4" t="s">
        <v>31</v>
      </c>
      <c r="B66" s="7">
        <v>365.8</v>
      </c>
      <c r="C66" s="7">
        <v>374.4</v>
      </c>
      <c r="D66" s="17">
        <f t="shared" si="0"/>
        <v>2.3510114816839689</v>
      </c>
    </row>
    <row r="67" spans="1:4" ht="12.75" customHeight="1" x14ac:dyDescent="0.2">
      <c r="A67" s="4" t="s">
        <v>32</v>
      </c>
      <c r="B67" s="7">
        <v>-438.49999999999994</v>
      </c>
      <c r="C67" s="7">
        <v>-429.8</v>
      </c>
      <c r="D67" s="17">
        <f t="shared" si="0"/>
        <v>-1.9840364880273569</v>
      </c>
    </row>
    <row r="68" spans="1:4" ht="12.75" customHeight="1" x14ac:dyDescent="0.2">
      <c r="A68" s="4" t="s">
        <v>33</v>
      </c>
      <c r="B68" s="7">
        <v>79.099999999999994</v>
      </c>
      <c r="C68" s="7">
        <v>77.300000000000011</v>
      </c>
      <c r="D68" s="17">
        <f t="shared" si="0"/>
        <v>-2.2756005056889848</v>
      </c>
    </row>
    <row r="69" spans="1:4" ht="12.75" customHeight="1" x14ac:dyDescent="0.2">
      <c r="A69" s="4" t="s">
        <v>34</v>
      </c>
      <c r="B69" s="7">
        <v>-151.79999999999995</v>
      </c>
      <c r="C69" s="7">
        <v>-132.69999999999999</v>
      </c>
      <c r="D69" s="17">
        <f t="shared" si="0"/>
        <v>-12.582345191040815</v>
      </c>
    </row>
    <row r="70" spans="1:4" ht="14.25" customHeight="1" x14ac:dyDescent="0.25">
      <c r="A70" s="13" t="s">
        <v>63</v>
      </c>
      <c r="B70" s="12">
        <f>B71+B72</f>
        <v>2155.5999999999995</v>
      </c>
      <c r="C70" s="12">
        <f>C71+C72</f>
        <v>1956.2000000000003</v>
      </c>
      <c r="D70" s="15">
        <f t="shared" si="0"/>
        <v>-9.2503247355724199</v>
      </c>
    </row>
    <row r="71" spans="1:4" ht="12.75" customHeight="1" x14ac:dyDescent="0.2">
      <c r="A71" s="4" t="s">
        <v>35</v>
      </c>
      <c r="B71" s="3">
        <v>12</v>
      </c>
      <c r="C71" s="3">
        <v>12</v>
      </c>
      <c r="D71" s="17" t="s">
        <v>5</v>
      </c>
    </row>
    <row r="72" spans="1:4" ht="12.75" customHeight="1" x14ac:dyDescent="0.2">
      <c r="A72" s="4" t="s">
        <v>36</v>
      </c>
      <c r="B72" s="3">
        <f>B73+B82+B85+B96</f>
        <v>2143.5999999999995</v>
      </c>
      <c r="C72" s="3">
        <f>C73+C82+C85+C96</f>
        <v>1944.2000000000003</v>
      </c>
      <c r="D72" s="16">
        <f t="shared" si="0"/>
        <v>-9.3021086023511401</v>
      </c>
    </row>
    <row r="73" spans="1:4" ht="12.75" customHeight="1" x14ac:dyDescent="0.2">
      <c r="A73" s="4" t="s">
        <v>37</v>
      </c>
      <c r="B73" s="8">
        <f>B74+B78</f>
        <v>2618.3999999999996</v>
      </c>
      <c r="C73" s="8">
        <f>C74+C78</f>
        <v>2643.7000000000003</v>
      </c>
      <c r="D73" s="18">
        <f t="shared" si="0"/>
        <v>0.9662389245340961</v>
      </c>
    </row>
    <row r="74" spans="1:4" ht="12.75" customHeight="1" x14ac:dyDescent="0.2">
      <c r="A74" s="4" t="s">
        <v>38</v>
      </c>
      <c r="B74" s="7">
        <f>SUM(B75:B77)</f>
        <v>-70.999999999999986</v>
      </c>
      <c r="C74" s="7">
        <f>SUM(C75:C77)</f>
        <v>-200.90000000000003</v>
      </c>
      <c r="D74" s="17">
        <f t="shared" si="0"/>
        <v>182.95774647887333</v>
      </c>
    </row>
    <row r="75" spans="1:4" ht="12.75" customHeight="1" x14ac:dyDescent="0.2">
      <c r="A75" s="4" t="s">
        <v>39</v>
      </c>
      <c r="B75" s="7">
        <v>-70.999999999999986</v>
      </c>
      <c r="C75" s="7">
        <v>-200.90000000000003</v>
      </c>
      <c r="D75" s="17">
        <f t="shared" si="0"/>
        <v>182.95774647887333</v>
      </c>
    </row>
    <row r="76" spans="1:4" ht="12.75" customHeight="1" x14ac:dyDescent="0.2">
      <c r="A76" s="4" t="s">
        <v>40</v>
      </c>
      <c r="B76" s="7" t="s">
        <v>5</v>
      </c>
      <c r="C76" s="7" t="s">
        <v>5</v>
      </c>
      <c r="D76" s="17" t="s">
        <v>5</v>
      </c>
    </row>
    <row r="77" spans="1:4" ht="12.75" customHeight="1" x14ac:dyDescent="0.2">
      <c r="A77" s="4" t="s">
        <v>41</v>
      </c>
      <c r="B77" s="7" t="s">
        <v>5</v>
      </c>
      <c r="C77" s="7" t="s">
        <v>5</v>
      </c>
      <c r="D77" s="17" t="s">
        <v>5</v>
      </c>
    </row>
    <row r="78" spans="1:4" ht="12.75" customHeight="1" x14ac:dyDescent="0.2">
      <c r="A78" s="5" t="s">
        <v>42</v>
      </c>
      <c r="B78" s="7">
        <f>SUM(B79:B81)</f>
        <v>2689.3999999999996</v>
      </c>
      <c r="C78" s="7">
        <f>SUM(C79:C81)</f>
        <v>2844.6000000000004</v>
      </c>
      <c r="D78" s="17">
        <f t="shared" ref="D78:D97" si="3">IF(B78=0,0,+C78/B78*100-100)</f>
        <v>5.7708038967799808</v>
      </c>
    </row>
    <row r="79" spans="1:4" ht="12.75" customHeight="1" x14ac:dyDescent="0.2">
      <c r="A79" s="4" t="s">
        <v>43</v>
      </c>
      <c r="B79" s="7">
        <v>303.20000000000005</v>
      </c>
      <c r="C79" s="7">
        <v>226.9</v>
      </c>
      <c r="D79" s="17">
        <f t="shared" si="3"/>
        <v>-25.164907651715055</v>
      </c>
    </row>
    <row r="80" spans="1:4" ht="12.75" customHeight="1" x14ac:dyDescent="0.2">
      <c r="A80" s="4" t="s">
        <v>44</v>
      </c>
      <c r="B80" s="7">
        <v>1801</v>
      </c>
      <c r="C80" s="7">
        <v>1894.4</v>
      </c>
      <c r="D80" s="17">
        <f t="shared" si="3"/>
        <v>5.1860077734591954</v>
      </c>
    </row>
    <row r="81" spans="1:4" ht="12.75" customHeight="1" x14ac:dyDescent="0.2">
      <c r="A81" s="4" t="s">
        <v>45</v>
      </c>
      <c r="B81" s="7">
        <v>585.20000000000005</v>
      </c>
      <c r="C81" s="7">
        <v>723.3</v>
      </c>
      <c r="D81" s="17">
        <f t="shared" si="3"/>
        <v>23.598769651401213</v>
      </c>
    </row>
    <row r="82" spans="1:4" ht="12.75" customHeight="1" x14ac:dyDescent="0.2">
      <c r="A82" s="4" t="s">
        <v>46</v>
      </c>
      <c r="B82" s="8">
        <f>SUM(B83:B84)</f>
        <v>774.2</v>
      </c>
      <c r="C82" s="8">
        <f>SUM(C83:C84)</f>
        <v>-68.800000000000182</v>
      </c>
      <c r="D82" s="18">
        <f t="shared" si="3"/>
        <v>-108.88659261172826</v>
      </c>
    </row>
    <row r="83" spans="1:4" ht="12.75" customHeight="1" x14ac:dyDescent="0.2">
      <c r="A83" s="4" t="s">
        <v>47</v>
      </c>
      <c r="B83" s="7">
        <v>105.5</v>
      </c>
      <c r="C83" s="7">
        <v>-760.9</v>
      </c>
      <c r="D83" s="17">
        <f t="shared" si="3"/>
        <v>-821.23222748815158</v>
      </c>
    </row>
    <row r="84" spans="1:4" ht="12.75" customHeight="1" x14ac:dyDescent="0.2">
      <c r="A84" s="4" t="s">
        <v>48</v>
      </c>
      <c r="B84" s="7">
        <v>668.7</v>
      </c>
      <c r="C84" s="7">
        <v>692.0999999999998</v>
      </c>
      <c r="D84" s="17">
        <f t="shared" si="3"/>
        <v>3.4993270524898747</v>
      </c>
    </row>
    <row r="85" spans="1:4" ht="12.75" customHeight="1" x14ac:dyDescent="0.2">
      <c r="A85" s="4" t="s">
        <v>49</v>
      </c>
      <c r="B85" s="8">
        <f>B86+B91</f>
        <v>-378.70000000000027</v>
      </c>
      <c r="C85" s="8">
        <f>C86+C91</f>
        <v>-790.09999999999991</v>
      </c>
      <c r="D85" s="18">
        <f t="shared" si="3"/>
        <v>108.63480327435946</v>
      </c>
    </row>
    <row r="86" spans="1:4" ht="12.75" customHeight="1" x14ac:dyDescent="0.2">
      <c r="A86" s="4" t="s">
        <v>50</v>
      </c>
      <c r="B86" s="7">
        <f>SUM(B87:B90)</f>
        <v>1249.9999999999995</v>
      </c>
      <c r="C86" s="7">
        <f>SUM(C87:C90)</f>
        <v>2871.6</v>
      </c>
      <c r="D86" s="17">
        <f t="shared" si="3"/>
        <v>129.72800000000007</v>
      </c>
    </row>
    <row r="87" spans="1:4" ht="12.75" customHeight="1" x14ac:dyDescent="0.2">
      <c r="A87" s="4" t="s">
        <v>51</v>
      </c>
      <c r="B87" s="7">
        <v>-689.7</v>
      </c>
      <c r="C87" s="7">
        <v>-953.40000000000009</v>
      </c>
      <c r="D87" s="17">
        <f t="shared" si="3"/>
        <v>38.234014789038724</v>
      </c>
    </row>
    <row r="88" spans="1:4" ht="12.75" customHeight="1" x14ac:dyDescent="0.2">
      <c r="A88" s="4" t="s">
        <v>52</v>
      </c>
      <c r="B88" s="7">
        <v>570.6</v>
      </c>
      <c r="C88" s="7">
        <v>2514.6999999999998</v>
      </c>
      <c r="D88" s="17">
        <f t="shared" si="3"/>
        <v>340.71153172099537</v>
      </c>
    </row>
    <row r="89" spans="1:4" ht="12.75" customHeight="1" x14ac:dyDescent="0.2">
      <c r="A89" s="4" t="s">
        <v>53</v>
      </c>
      <c r="B89" s="7">
        <v>259.89999999999986</v>
      </c>
      <c r="C89" s="7">
        <v>1502.5</v>
      </c>
      <c r="D89" s="17">
        <f t="shared" si="3"/>
        <v>478.10696421700686</v>
      </c>
    </row>
    <row r="90" spans="1:4" ht="12.75" customHeight="1" x14ac:dyDescent="0.2">
      <c r="A90" s="4" t="s">
        <v>54</v>
      </c>
      <c r="B90" s="7">
        <v>1109.1999999999998</v>
      </c>
      <c r="C90" s="7">
        <v>-192.20000000000002</v>
      </c>
      <c r="D90" s="17">
        <f t="shared" si="3"/>
        <v>-117.32780382257484</v>
      </c>
    </row>
    <row r="91" spans="1:4" ht="12.75" customHeight="1" x14ac:dyDescent="0.2">
      <c r="A91" s="4" t="s">
        <v>55</v>
      </c>
      <c r="B91" s="7">
        <f>SUM(B92:B95)</f>
        <v>-1628.6999999999998</v>
      </c>
      <c r="C91" s="7">
        <f>SUM(C92:C95)</f>
        <v>-3661.7</v>
      </c>
      <c r="D91" s="17">
        <f t="shared" si="3"/>
        <v>124.82347884816113</v>
      </c>
    </row>
    <row r="92" spans="1:4" ht="12.75" customHeight="1" x14ac:dyDescent="0.2">
      <c r="A92" s="4" t="s">
        <v>56</v>
      </c>
      <c r="B92" s="7">
        <v>-3.2</v>
      </c>
      <c r="C92" s="7">
        <v>-9.8000000000000007</v>
      </c>
      <c r="D92" s="17">
        <f t="shared" si="3"/>
        <v>206.25</v>
      </c>
    </row>
    <row r="93" spans="1:4" ht="13.5" customHeight="1" x14ac:dyDescent="0.2">
      <c r="A93" s="4" t="s">
        <v>57</v>
      </c>
      <c r="B93" s="7">
        <v>-329.40000000000003</v>
      </c>
      <c r="C93" s="7">
        <v>-1674.7</v>
      </c>
      <c r="D93" s="17">
        <f t="shared" si="3"/>
        <v>408.40922890103218</v>
      </c>
    </row>
    <row r="94" spans="1:4" ht="12.75" customHeight="1" x14ac:dyDescent="0.2">
      <c r="A94" s="4" t="s">
        <v>58</v>
      </c>
      <c r="B94" s="7">
        <v>-117.2</v>
      </c>
      <c r="C94" s="7">
        <v>-2106.1</v>
      </c>
      <c r="D94" s="17">
        <f t="shared" si="3"/>
        <v>1697.013651877133</v>
      </c>
    </row>
    <row r="95" spans="1:4" ht="12.75" customHeight="1" x14ac:dyDescent="0.2">
      <c r="A95" s="4" t="s">
        <v>59</v>
      </c>
      <c r="B95" s="7">
        <v>-1178.8999999999999</v>
      </c>
      <c r="C95" s="7">
        <v>128.9</v>
      </c>
      <c r="D95" s="17">
        <f t="shared" si="3"/>
        <v>-110.9339214522012</v>
      </c>
    </row>
    <row r="96" spans="1:4" ht="12.75" customHeight="1" x14ac:dyDescent="0.2">
      <c r="A96" s="4" t="s">
        <v>60</v>
      </c>
      <c r="B96" s="8">
        <v>-870.3</v>
      </c>
      <c r="C96" s="8">
        <v>159.40000000000009</v>
      </c>
      <c r="D96" s="18">
        <f t="shared" si="3"/>
        <v>-118.31552338274159</v>
      </c>
    </row>
    <row r="97" spans="1:4" ht="14.25" customHeight="1" x14ac:dyDescent="0.25">
      <c r="A97" s="13" t="s">
        <v>64</v>
      </c>
      <c r="B97" s="12">
        <f>-B13-B70</f>
        <v>-975.89999999999964</v>
      </c>
      <c r="C97" s="12">
        <f>-C13-C70</f>
        <v>-1022.9000000000005</v>
      </c>
      <c r="D97" s="15">
        <f t="shared" si="3"/>
        <v>4.8160672200021395</v>
      </c>
    </row>
    <row r="98" spans="1:4" ht="6" customHeight="1" x14ac:dyDescent="0.2">
      <c r="A98" s="26"/>
      <c r="B98" s="27"/>
      <c r="C98" s="27"/>
      <c r="D98" s="28"/>
    </row>
    <row r="99" spans="1:4" ht="6" customHeight="1" x14ac:dyDescent="0.2">
      <c r="A99" s="1"/>
    </row>
    <row r="100" spans="1:4" ht="12.75" customHeight="1" x14ac:dyDescent="0.2">
      <c r="A100" s="2" t="s">
        <v>77</v>
      </c>
    </row>
    <row r="101" spans="1:4" ht="12.75" customHeight="1" x14ac:dyDescent="0.2">
      <c r="A101" s="2" t="s">
        <v>78</v>
      </c>
    </row>
    <row r="102" spans="1:4" ht="12.75" customHeight="1" x14ac:dyDescent="0.2">
      <c r="A102" s="2" t="s">
        <v>79</v>
      </c>
    </row>
  </sheetData>
  <mergeCells count="7">
    <mergeCell ref="A2:D2"/>
    <mergeCell ref="A7:A11"/>
    <mergeCell ref="D7:D8"/>
    <mergeCell ref="B7:C7"/>
    <mergeCell ref="B8:C8"/>
    <mergeCell ref="A4:D4"/>
    <mergeCell ref="A5:D5"/>
  </mergeCells>
  <phoneticPr fontId="2" type="noConversion"/>
  <printOptions horizontalCentered="1"/>
  <pageMargins left="0.74803149606299213" right="0.74803149606299213" top="0.98425196850393704" bottom="0.98425196850393704" header="0" footer="0"/>
  <pageSetup scale="73" pageOrder="overThenDown" orientation="portrait" r:id="rId1"/>
  <headerFooter alignWithMargins="0"/>
  <rowBreaks count="1" manualBreakCount="1">
    <brk id="6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showGridLines="0" showZeros="0" zoomScaleNormal="100" zoomScaleSheetLayoutView="90" workbookViewId="0">
      <selection activeCell="A2" sqref="A2:D2"/>
    </sheetView>
  </sheetViews>
  <sheetFormatPr baseColWidth="10" defaultRowHeight="11.45" customHeight="1" x14ac:dyDescent="0.2"/>
  <cols>
    <col min="1" max="1" width="60.7109375" style="2" customWidth="1"/>
    <col min="2" max="4" width="20.7109375" style="1" customWidth="1"/>
    <col min="5" max="16384" width="11.42578125" style="1"/>
  </cols>
  <sheetData>
    <row r="2" spans="1:4" ht="15" customHeight="1" x14ac:dyDescent="0.25">
      <c r="A2" s="29" t="s">
        <v>76</v>
      </c>
      <c r="B2" s="29"/>
      <c r="C2" s="29"/>
      <c r="D2" s="29"/>
    </row>
    <row r="3" spans="1:4" ht="8.1" customHeight="1" x14ac:dyDescent="0.2">
      <c r="A3" s="11"/>
      <c r="B3" s="11"/>
      <c r="C3" s="11"/>
      <c r="D3" s="11"/>
    </row>
    <row r="4" spans="1:4" ht="15.75" customHeight="1" x14ac:dyDescent="0.25">
      <c r="A4" s="29" t="s">
        <v>72</v>
      </c>
      <c r="B4" s="29"/>
      <c r="C4" s="29"/>
      <c r="D4" s="29"/>
    </row>
    <row r="5" spans="1:4" ht="15.75" customHeight="1" x14ac:dyDescent="0.25">
      <c r="A5" s="39" t="s">
        <v>74</v>
      </c>
      <c r="B5" s="39"/>
      <c r="C5" s="39"/>
      <c r="D5" s="39"/>
    </row>
    <row r="6" spans="1:4" ht="12.75" customHeight="1" x14ac:dyDescent="0.2">
      <c r="A6" s="11"/>
      <c r="B6" s="11"/>
      <c r="C6" s="11"/>
      <c r="D6" s="11"/>
    </row>
    <row r="7" spans="1:4" ht="12.75" customHeight="1" x14ac:dyDescent="0.2">
      <c r="A7" s="30" t="s">
        <v>0</v>
      </c>
      <c r="B7" s="35" t="s">
        <v>2</v>
      </c>
      <c r="C7" s="36"/>
      <c r="D7" s="33" t="s">
        <v>71</v>
      </c>
    </row>
    <row r="8" spans="1:4" ht="12.75" customHeight="1" x14ac:dyDescent="0.2">
      <c r="A8" s="31"/>
      <c r="B8" s="37" t="s">
        <v>1</v>
      </c>
      <c r="C8" s="38"/>
      <c r="D8" s="34"/>
    </row>
    <row r="9" spans="1:4" ht="12.75" customHeight="1" x14ac:dyDescent="0.2">
      <c r="A9" s="31"/>
      <c r="B9" s="20" t="s">
        <v>6</v>
      </c>
      <c r="C9" s="21" t="s">
        <v>3</v>
      </c>
      <c r="D9" s="21" t="s">
        <v>3</v>
      </c>
    </row>
    <row r="10" spans="1:4" ht="12.75" customHeight="1" x14ac:dyDescent="0.2">
      <c r="A10" s="31"/>
      <c r="B10" s="22" t="s">
        <v>4</v>
      </c>
      <c r="C10" s="22" t="s">
        <v>4</v>
      </c>
      <c r="D10" s="23" t="s">
        <v>4</v>
      </c>
    </row>
    <row r="11" spans="1:4" ht="15" customHeight="1" x14ac:dyDescent="0.2">
      <c r="A11" s="32"/>
      <c r="B11" s="24" t="s">
        <v>73</v>
      </c>
      <c r="C11" s="24" t="s">
        <v>73</v>
      </c>
      <c r="D11" s="25" t="s">
        <v>73</v>
      </c>
    </row>
    <row r="12" spans="1:4" ht="6" customHeight="1" x14ac:dyDescent="0.2">
      <c r="A12" s="10"/>
      <c r="B12" s="6"/>
      <c r="C12" s="9"/>
      <c r="D12" s="14"/>
    </row>
    <row r="13" spans="1:4" ht="14.25" customHeight="1" x14ac:dyDescent="0.25">
      <c r="A13" s="13" t="s">
        <v>7</v>
      </c>
      <c r="B13" s="12">
        <f>B14+B15+B65</f>
        <v>0</v>
      </c>
      <c r="C13" s="12">
        <f>C14+C15+C65</f>
        <v>0</v>
      </c>
      <c r="D13" s="15">
        <f>IF(B13=0,0,+C13/B13*100-100)</f>
        <v>0</v>
      </c>
    </row>
    <row r="14" spans="1:4" ht="12.75" customHeight="1" x14ac:dyDescent="0.2">
      <c r="A14" s="4" t="s">
        <v>8</v>
      </c>
      <c r="B14" s="3">
        <f>B17+B28+B53</f>
        <v>0</v>
      </c>
      <c r="C14" s="3">
        <f>C17+C28+C53</f>
        <v>0</v>
      </c>
      <c r="D14" s="16">
        <f t="shared" ref="D14:D75" si="0">IF(B14=0,0,+C14/B14*100-100)</f>
        <v>0</v>
      </c>
    </row>
    <row r="15" spans="1:4" ht="12.75" customHeight="1" x14ac:dyDescent="0.2">
      <c r="A15" s="4" t="s">
        <v>9</v>
      </c>
      <c r="B15" s="3">
        <f>B22+B40+B59</f>
        <v>0</v>
      </c>
      <c r="C15" s="3">
        <f>C22+C40+C59</f>
        <v>0</v>
      </c>
      <c r="D15" s="16">
        <f t="shared" si="0"/>
        <v>0</v>
      </c>
    </row>
    <row r="16" spans="1:4" ht="12.75" customHeight="1" x14ac:dyDescent="0.2">
      <c r="A16" s="4" t="s">
        <v>10</v>
      </c>
      <c r="B16" s="3">
        <f>B17+B22</f>
        <v>0</v>
      </c>
      <c r="C16" s="3">
        <f>C17+C22</f>
        <v>0</v>
      </c>
      <c r="D16" s="16">
        <f t="shared" si="0"/>
        <v>0</v>
      </c>
    </row>
    <row r="17" spans="1:4" ht="12.75" customHeight="1" x14ac:dyDescent="0.2">
      <c r="A17" s="4" t="s">
        <v>65</v>
      </c>
      <c r="B17" s="3">
        <f>SUM(B18:B21)</f>
        <v>0</v>
      </c>
      <c r="C17" s="3">
        <f>SUM(C18:C21)</f>
        <v>0</v>
      </c>
      <c r="D17" s="16">
        <f t="shared" si="0"/>
        <v>0</v>
      </c>
    </row>
    <row r="18" spans="1:4" ht="12.75" customHeight="1" x14ac:dyDescent="0.2">
      <c r="A18" s="4" t="s">
        <v>61</v>
      </c>
      <c r="B18" s="19"/>
      <c r="C18" s="19"/>
      <c r="D18" s="17">
        <f t="shared" si="0"/>
        <v>0</v>
      </c>
    </row>
    <row r="19" spans="1:4" ht="12.75" customHeight="1" x14ac:dyDescent="0.2">
      <c r="A19" s="4" t="s">
        <v>11</v>
      </c>
      <c r="B19" s="7" t="s">
        <v>5</v>
      </c>
      <c r="C19" s="7" t="s">
        <v>5</v>
      </c>
      <c r="D19" s="17" t="s">
        <v>5</v>
      </c>
    </row>
    <row r="20" spans="1:4" ht="12.75" customHeight="1" x14ac:dyDescent="0.2">
      <c r="A20" s="4" t="s">
        <v>12</v>
      </c>
      <c r="B20" s="7"/>
      <c r="C20" s="7"/>
      <c r="D20" s="17">
        <f t="shared" si="0"/>
        <v>0</v>
      </c>
    </row>
    <row r="21" spans="1:4" ht="12.75" customHeight="1" x14ac:dyDescent="0.2">
      <c r="A21" s="4" t="s">
        <v>75</v>
      </c>
      <c r="B21" s="7"/>
      <c r="C21" s="7"/>
      <c r="D21" s="17">
        <f t="shared" si="0"/>
        <v>0</v>
      </c>
    </row>
    <row r="22" spans="1:4" ht="12.75" customHeight="1" x14ac:dyDescent="0.2">
      <c r="A22" s="4" t="s">
        <v>66</v>
      </c>
      <c r="B22" s="3">
        <f>SUM(B23:B26)</f>
        <v>0</v>
      </c>
      <c r="C22" s="3">
        <f>SUM(C23:C26)</f>
        <v>0</v>
      </c>
      <c r="D22" s="16">
        <f t="shared" si="0"/>
        <v>0</v>
      </c>
    </row>
    <row r="23" spans="1:4" ht="12.75" customHeight="1" x14ac:dyDescent="0.2">
      <c r="A23" s="4" t="s">
        <v>61</v>
      </c>
      <c r="B23" s="7"/>
      <c r="C23" s="7"/>
      <c r="D23" s="17">
        <f t="shared" si="0"/>
        <v>0</v>
      </c>
    </row>
    <row r="24" spans="1:4" ht="12.75" customHeight="1" x14ac:dyDescent="0.2">
      <c r="A24" s="4" t="s">
        <v>11</v>
      </c>
      <c r="B24" s="7" t="s">
        <v>5</v>
      </c>
      <c r="C24" s="7" t="s">
        <v>5</v>
      </c>
      <c r="D24" s="17" t="s">
        <v>5</v>
      </c>
    </row>
    <row r="25" spans="1:4" ht="12.75" customHeight="1" x14ac:dyDescent="0.2">
      <c r="A25" s="4" t="s">
        <v>12</v>
      </c>
      <c r="B25" s="7"/>
      <c r="C25" s="7"/>
      <c r="D25" s="17">
        <f t="shared" si="0"/>
        <v>0</v>
      </c>
    </row>
    <row r="26" spans="1:4" ht="12.75" customHeight="1" x14ac:dyDescent="0.2">
      <c r="A26" s="4" t="s">
        <v>75</v>
      </c>
      <c r="B26" s="7"/>
      <c r="C26" s="7"/>
      <c r="D26" s="17">
        <f t="shared" si="0"/>
        <v>0</v>
      </c>
    </row>
    <row r="27" spans="1:4" ht="12.75" customHeight="1" x14ac:dyDescent="0.2">
      <c r="A27" s="4" t="s">
        <v>13</v>
      </c>
      <c r="B27" s="3">
        <f>B28+B40</f>
        <v>0</v>
      </c>
      <c r="C27" s="3">
        <f>C28+C40</f>
        <v>0</v>
      </c>
      <c r="D27" s="16">
        <f t="shared" si="0"/>
        <v>0</v>
      </c>
    </row>
    <row r="28" spans="1:4" ht="12.75" customHeight="1" x14ac:dyDescent="0.2">
      <c r="A28" s="4" t="s">
        <v>67</v>
      </c>
      <c r="B28" s="3">
        <f>SUM(B29:B39)</f>
        <v>0</v>
      </c>
      <c r="C28" s="3">
        <f>SUM(C29:C39)</f>
        <v>0</v>
      </c>
      <c r="D28" s="16">
        <f t="shared" si="0"/>
        <v>0</v>
      </c>
    </row>
    <row r="29" spans="1:4" ht="12.75" customHeight="1" x14ac:dyDescent="0.2">
      <c r="A29" s="4" t="s">
        <v>14</v>
      </c>
      <c r="B29" s="7"/>
      <c r="C29" s="7"/>
      <c r="D29" s="17">
        <f t="shared" si="0"/>
        <v>0</v>
      </c>
    </row>
    <row r="30" spans="1:4" ht="12.75" customHeight="1" x14ac:dyDescent="0.2">
      <c r="A30" s="4" t="s">
        <v>15</v>
      </c>
      <c r="B30" s="7"/>
      <c r="C30" s="7"/>
      <c r="D30" s="17">
        <f t="shared" si="0"/>
        <v>0</v>
      </c>
    </row>
    <row r="31" spans="1:4" ht="12.75" customHeight="1" x14ac:dyDescent="0.2">
      <c r="A31" s="4" t="s">
        <v>16</v>
      </c>
      <c r="B31" s="7"/>
      <c r="C31" s="7"/>
      <c r="D31" s="17">
        <f t="shared" si="0"/>
        <v>0</v>
      </c>
    </row>
    <row r="32" spans="1:4" ht="12.75" customHeight="1" x14ac:dyDescent="0.2">
      <c r="A32" s="4" t="s">
        <v>17</v>
      </c>
      <c r="B32" s="7" t="s">
        <v>5</v>
      </c>
      <c r="C32" s="7" t="s">
        <v>5</v>
      </c>
      <c r="D32" s="17" t="s">
        <v>5</v>
      </c>
    </row>
    <row r="33" spans="1:4" ht="12.75" customHeight="1" x14ac:dyDescent="0.2">
      <c r="A33" s="4" t="s">
        <v>18</v>
      </c>
      <c r="B33" s="7"/>
      <c r="C33" s="7"/>
      <c r="D33" s="17">
        <f t="shared" si="0"/>
        <v>0</v>
      </c>
    </row>
    <row r="34" spans="1:4" ht="12.75" customHeight="1" x14ac:dyDescent="0.2">
      <c r="A34" s="4" t="s">
        <v>19</v>
      </c>
      <c r="B34" s="7"/>
      <c r="C34" s="7"/>
      <c r="D34" s="17">
        <f t="shared" si="0"/>
        <v>0</v>
      </c>
    </row>
    <row r="35" spans="1:4" ht="12.75" customHeight="1" x14ac:dyDescent="0.2">
      <c r="A35" s="4" t="s">
        <v>20</v>
      </c>
      <c r="B35" s="7"/>
      <c r="C35" s="7"/>
      <c r="D35" s="17">
        <f t="shared" si="0"/>
        <v>0</v>
      </c>
    </row>
    <row r="36" spans="1:4" ht="12.75" customHeight="1" x14ac:dyDescent="0.2">
      <c r="A36" s="4" t="s">
        <v>21</v>
      </c>
      <c r="B36" s="7"/>
      <c r="C36" s="7"/>
      <c r="D36" s="17">
        <f t="shared" si="0"/>
        <v>0</v>
      </c>
    </row>
    <row r="37" spans="1:4" ht="12.75" customHeight="1" x14ac:dyDescent="0.2">
      <c r="A37" s="4" t="s">
        <v>22</v>
      </c>
      <c r="B37" s="7"/>
      <c r="C37" s="7"/>
      <c r="D37" s="17">
        <f t="shared" si="0"/>
        <v>0</v>
      </c>
    </row>
    <row r="38" spans="1:4" ht="12.75" customHeight="1" x14ac:dyDescent="0.2">
      <c r="A38" s="4" t="s">
        <v>23</v>
      </c>
      <c r="B38" s="7"/>
      <c r="C38" s="7"/>
      <c r="D38" s="17">
        <f t="shared" si="0"/>
        <v>0</v>
      </c>
    </row>
    <row r="39" spans="1:4" ht="12.75" customHeight="1" x14ac:dyDescent="0.2">
      <c r="A39" s="4" t="s">
        <v>62</v>
      </c>
      <c r="B39" s="7"/>
      <c r="C39" s="7"/>
      <c r="D39" s="17">
        <f t="shared" si="0"/>
        <v>0</v>
      </c>
    </row>
    <row r="40" spans="1:4" ht="12.75" customHeight="1" x14ac:dyDescent="0.2">
      <c r="A40" s="4" t="s">
        <v>68</v>
      </c>
      <c r="B40" s="3">
        <f>SUM(B41:B51)</f>
        <v>0</v>
      </c>
      <c r="C40" s="3">
        <f>SUM(C41:C51)</f>
        <v>0</v>
      </c>
      <c r="D40" s="16">
        <f t="shared" si="0"/>
        <v>0</v>
      </c>
    </row>
    <row r="41" spans="1:4" ht="12.75" customHeight="1" x14ac:dyDescent="0.2">
      <c r="A41" s="4" t="s">
        <v>14</v>
      </c>
      <c r="B41" s="7"/>
      <c r="C41" s="7"/>
      <c r="D41" s="17">
        <f t="shared" si="0"/>
        <v>0</v>
      </c>
    </row>
    <row r="42" spans="1:4" ht="12.75" customHeight="1" x14ac:dyDescent="0.2">
      <c r="A42" s="4" t="s">
        <v>15</v>
      </c>
      <c r="B42" s="7"/>
      <c r="C42" s="7"/>
      <c r="D42" s="17">
        <f t="shared" si="0"/>
        <v>0</v>
      </c>
    </row>
    <row r="43" spans="1:4" ht="12.75" customHeight="1" x14ac:dyDescent="0.2">
      <c r="A43" s="4" t="s">
        <v>16</v>
      </c>
      <c r="B43" s="7"/>
      <c r="C43" s="7"/>
      <c r="D43" s="17">
        <f t="shared" si="0"/>
        <v>0</v>
      </c>
    </row>
    <row r="44" spans="1:4" ht="12.75" customHeight="1" x14ac:dyDescent="0.2">
      <c r="A44" s="4" t="s">
        <v>17</v>
      </c>
      <c r="B44" s="7" t="s">
        <v>5</v>
      </c>
      <c r="C44" s="7" t="s">
        <v>5</v>
      </c>
      <c r="D44" s="17" t="s">
        <v>5</v>
      </c>
    </row>
    <row r="45" spans="1:4" ht="12.75" customHeight="1" x14ac:dyDescent="0.2">
      <c r="A45" s="4" t="s">
        <v>18</v>
      </c>
      <c r="B45" s="7"/>
      <c r="C45" s="7"/>
      <c r="D45" s="17">
        <f t="shared" si="0"/>
        <v>0</v>
      </c>
    </row>
    <row r="46" spans="1:4" ht="12.75" customHeight="1" x14ac:dyDescent="0.2">
      <c r="A46" s="4" t="s">
        <v>19</v>
      </c>
      <c r="B46" s="7"/>
      <c r="C46" s="7"/>
      <c r="D46" s="17">
        <f t="shared" si="0"/>
        <v>0</v>
      </c>
    </row>
    <row r="47" spans="1:4" ht="12.75" customHeight="1" x14ac:dyDescent="0.2">
      <c r="A47" s="4" t="s">
        <v>20</v>
      </c>
      <c r="B47" s="7"/>
      <c r="C47" s="7"/>
      <c r="D47" s="17">
        <f t="shared" si="0"/>
        <v>0</v>
      </c>
    </row>
    <row r="48" spans="1:4" ht="12.75" customHeight="1" x14ac:dyDescent="0.2">
      <c r="A48" s="4" t="s">
        <v>21</v>
      </c>
      <c r="B48" s="7"/>
      <c r="C48" s="7"/>
      <c r="D48" s="17">
        <f t="shared" si="0"/>
        <v>0</v>
      </c>
    </row>
    <row r="49" spans="1:4" ht="12.75" customHeight="1" x14ac:dyDescent="0.2">
      <c r="A49" s="4" t="s">
        <v>22</v>
      </c>
      <c r="B49" s="7"/>
      <c r="C49" s="7"/>
      <c r="D49" s="17">
        <f t="shared" si="0"/>
        <v>0</v>
      </c>
    </row>
    <row r="50" spans="1:4" ht="12.75" customHeight="1" x14ac:dyDescent="0.2">
      <c r="A50" s="4" t="s">
        <v>23</v>
      </c>
      <c r="B50" s="7"/>
      <c r="C50" s="7"/>
      <c r="D50" s="17">
        <f t="shared" si="0"/>
        <v>0</v>
      </c>
    </row>
    <row r="51" spans="1:4" ht="12.75" customHeight="1" x14ac:dyDescent="0.2">
      <c r="A51" s="4" t="s">
        <v>62</v>
      </c>
      <c r="B51" s="7"/>
      <c r="C51" s="7"/>
      <c r="D51" s="17">
        <f t="shared" si="0"/>
        <v>0</v>
      </c>
    </row>
    <row r="52" spans="1:4" ht="12.75" customHeight="1" x14ac:dyDescent="0.2">
      <c r="A52" s="4" t="s">
        <v>24</v>
      </c>
      <c r="B52" s="3">
        <f>B53+B59</f>
        <v>0</v>
      </c>
      <c r="C52" s="3">
        <f>C53+C59</f>
        <v>0</v>
      </c>
      <c r="D52" s="16">
        <f t="shared" si="0"/>
        <v>0</v>
      </c>
    </row>
    <row r="53" spans="1:4" ht="12.75" customHeight="1" x14ac:dyDescent="0.2">
      <c r="A53" s="4" t="s">
        <v>69</v>
      </c>
      <c r="B53" s="3">
        <f>SUM(B54:B55)</f>
        <v>0</v>
      </c>
      <c r="C53" s="3">
        <f>SUM(C54:C55)</f>
        <v>0</v>
      </c>
      <c r="D53" s="16">
        <f t="shared" si="0"/>
        <v>0</v>
      </c>
    </row>
    <row r="54" spans="1:4" ht="12.75" customHeight="1" x14ac:dyDescent="0.2">
      <c r="A54" s="4" t="s">
        <v>25</v>
      </c>
      <c r="B54" s="7"/>
      <c r="C54" s="7"/>
      <c r="D54" s="17">
        <f t="shared" si="0"/>
        <v>0</v>
      </c>
    </row>
    <row r="55" spans="1:4" ht="12.75" customHeight="1" x14ac:dyDescent="0.2">
      <c r="A55" s="4" t="s">
        <v>26</v>
      </c>
      <c r="B55" s="7">
        <f>SUM(B56:B58)</f>
        <v>0</v>
      </c>
      <c r="C55" s="7">
        <f>SUM(C56:C58)</f>
        <v>0</v>
      </c>
      <c r="D55" s="17">
        <f t="shared" si="0"/>
        <v>0</v>
      </c>
    </row>
    <row r="56" spans="1:4" ht="12.75" customHeight="1" x14ac:dyDescent="0.2">
      <c r="A56" s="4" t="s">
        <v>27</v>
      </c>
      <c r="B56" s="7"/>
      <c r="C56" s="7"/>
      <c r="D56" s="17">
        <f t="shared" si="0"/>
        <v>0</v>
      </c>
    </row>
    <row r="57" spans="1:4" ht="12.75" customHeight="1" x14ac:dyDescent="0.2">
      <c r="A57" s="4" t="s">
        <v>28</v>
      </c>
      <c r="B57" s="7"/>
      <c r="C57" s="7"/>
      <c r="D57" s="17">
        <f t="shared" si="0"/>
        <v>0</v>
      </c>
    </row>
    <row r="58" spans="1:4" ht="12.75" customHeight="1" x14ac:dyDescent="0.2">
      <c r="A58" s="4" t="s">
        <v>29</v>
      </c>
      <c r="B58" s="7"/>
      <c r="C58" s="7"/>
      <c r="D58" s="17">
        <f t="shared" si="0"/>
        <v>0</v>
      </c>
    </row>
    <row r="59" spans="1:4" ht="12.75" customHeight="1" x14ac:dyDescent="0.2">
      <c r="A59" s="4" t="s">
        <v>70</v>
      </c>
      <c r="B59" s="3">
        <f>SUM(B60:B61)</f>
        <v>0</v>
      </c>
      <c r="C59" s="3">
        <f>SUM(C60:C61)</f>
        <v>0</v>
      </c>
      <c r="D59" s="16">
        <f t="shared" si="0"/>
        <v>0</v>
      </c>
    </row>
    <row r="60" spans="1:4" ht="12.75" customHeight="1" x14ac:dyDescent="0.2">
      <c r="A60" s="4" t="s">
        <v>25</v>
      </c>
      <c r="B60" s="7"/>
      <c r="C60" s="7"/>
      <c r="D60" s="17">
        <f t="shared" si="0"/>
        <v>0</v>
      </c>
    </row>
    <row r="61" spans="1:4" ht="12.75" customHeight="1" x14ac:dyDescent="0.2">
      <c r="A61" s="4" t="s">
        <v>26</v>
      </c>
      <c r="B61" s="7">
        <f>SUM(B62:B64)</f>
        <v>0</v>
      </c>
      <c r="C61" s="7">
        <f>SUM(C62:C64)</f>
        <v>0</v>
      </c>
      <c r="D61" s="17">
        <f t="shared" si="0"/>
        <v>0</v>
      </c>
    </row>
    <row r="62" spans="1:4" ht="13.5" customHeight="1" x14ac:dyDescent="0.2">
      <c r="A62" s="4" t="s">
        <v>27</v>
      </c>
      <c r="B62" s="7"/>
      <c r="C62" s="7"/>
      <c r="D62" s="17">
        <f t="shared" si="0"/>
        <v>0</v>
      </c>
    </row>
    <row r="63" spans="1:4" ht="12.75" customHeight="1" x14ac:dyDescent="0.2">
      <c r="A63" s="4" t="s">
        <v>28</v>
      </c>
      <c r="B63" s="7"/>
      <c r="C63" s="7"/>
      <c r="D63" s="17">
        <f t="shared" si="0"/>
        <v>0</v>
      </c>
    </row>
    <row r="64" spans="1:4" ht="12.75" customHeight="1" x14ac:dyDescent="0.2">
      <c r="A64" s="4" t="s">
        <v>29</v>
      </c>
      <c r="B64" s="7"/>
      <c r="C64" s="7"/>
      <c r="D64" s="17">
        <f t="shared" si="0"/>
        <v>0</v>
      </c>
    </row>
    <row r="65" spans="1:4" ht="11.25" customHeight="1" x14ac:dyDescent="0.2">
      <c r="A65" s="4" t="s">
        <v>30</v>
      </c>
      <c r="B65" s="3">
        <f>SUM(B66:B67)</f>
        <v>0</v>
      </c>
      <c r="C65" s="3">
        <f>SUM(C66:C67)</f>
        <v>0</v>
      </c>
      <c r="D65" s="16">
        <f t="shared" si="0"/>
        <v>0</v>
      </c>
    </row>
    <row r="66" spans="1:4" ht="12.75" customHeight="1" x14ac:dyDescent="0.2">
      <c r="A66" s="4" t="s">
        <v>31</v>
      </c>
      <c r="B66" s="7"/>
      <c r="C66" s="7"/>
      <c r="D66" s="17">
        <f t="shared" si="0"/>
        <v>0</v>
      </c>
    </row>
    <row r="67" spans="1:4" ht="12.75" customHeight="1" x14ac:dyDescent="0.2">
      <c r="A67" s="4" t="s">
        <v>32</v>
      </c>
      <c r="B67" s="7"/>
      <c r="C67" s="7"/>
      <c r="D67" s="17">
        <f t="shared" si="0"/>
        <v>0</v>
      </c>
    </row>
    <row r="68" spans="1:4" ht="12.75" customHeight="1" x14ac:dyDescent="0.2">
      <c r="A68" s="4" t="s">
        <v>33</v>
      </c>
      <c r="B68" s="7"/>
      <c r="C68" s="7"/>
      <c r="D68" s="17">
        <f t="shared" si="0"/>
        <v>0</v>
      </c>
    </row>
    <row r="69" spans="1:4" ht="12.75" customHeight="1" x14ac:dyDescent="0.2">
      <c r="A69" s="4" t="s">
        <v>34</v>
      </c>
      <c r="B69" s="7"/>
      <c r="C69" s="7"/>
      <c r="D69" s="17">
        <f t="shared" si="0"/>
        <v>0</v>
      </c>
    </row>
    <row r="70" spans="1:4" ht="14.25" customHeight="1" x14ac:dyDescent="0.25">
      <c r="A70" s="13" t="s">
        <v>63</v>
      </c>
      <c r="B70" s="12">
        <f>B71+B72</f>
        <v>0</v>
      </c>
      <c r="C70" s="12">
        <f>C71+C72</f>
        <v>0</v>
      </c>
      <c r="D70" s="15">
        <f t="shared" si="0"/>
        <v>0</v>
      </c>
    </row>
    <row r="71" spans="1:4" ht="12.75" customHeight="1" x14ac:dyDescent="0.2">
      <c r="A71" s="4" t="s">
        <v>35</v>
      </c>
      <c r="B71" s="3"/>
      <c r="C71" s="3"/>
      <c r="D71" s="16">
        <f t="shared" si="0"/>
        <v>0</v>
      </c>
    </row>
    <row r="72" spans="1:4" ht="12.75" customHeight="1" x14ac:dyDescent="0.2">
      <c r="A72" s="4" t="s">
        <v>36</v>
      </c>
      <c r="B72" s="3">
        <f>B73+B82+B85+B96</f>
        <v>0</v>
      </c>
      <c r="C72" s="3">
        <f>C73+C82+C85+C96</f>
        <v>0</v>
      </c>
      <c r="D72" s="16">
        <f t="shared" si="0"/>
        <v>0</v>
      </c>
    </row>
    <row r="73" spans="1:4" ht="12.75" customHeight="1" x14ac:dyDescent="0.2">
      <c r="A73" s="4" t="s">
        <v>37</v>
      </c>
      <c r="B73" s="8">
        <f>B74+B78</f>
        <v>0</v>
      </c>
      <c r="C73" s="8">
        <f>C74+C78</f>
        <v>0</v>
      </c>
      <c r="D73" s="18">
        <f t="shared" si="0"/>
        <v>0</v>
      </c>
    </row>
    <row r="74" spans="1:4" ht="12.75" customHeight="1" x14ac:dyDescent="0.2">
      <c r="A74" s="4" t="s">
        <v>38</v>
      </c>
      <c r="B74" s="7">
        <f>SUM(B75:B77)</f>
        <v>0</v>
      </c>
      <c r="C74" s="7">
        <f>SUM(C75:C77)</f>
        <v>0</v>
      </c>
      <c r="D74" s="17">
        <f t="shared" si="0"/>
        <v>0</v>
      </c>
    </row>
    <row r="75" spans="1:4" ht="12.75" customHeight="1" x14ac:dyDescent="0.2">
      <c r="A75" s="4" t="s">
        <v>39</v>
      </c>
      <c r="B75" s="7"/>
      <c r="C75" s="7"/>
      <c r="D75" s="17">
        <f t="shared" si="0"/>
        <v>0</v>
      </c>
    </row>
    <row r="76" spans="1:4" ht="12.75" customHeight="1" x14ac:dyDescent="0.2">
      <c r="A76" s="4" t="s">
        <v>40</v>
      </c>
      <c r="B76" s="7" t="s">
        <v>5</v>
      </c>
      <c r="C76" s="7" t="s">
        <v>5</v>
      </c>
      <c r="D76" s="17" t="s">
        <v>5</v>
      </c>
    </row>
    <row r="77" spans="1:4" ht="12.75" customHeight="1" x14ac:dyDescent="0.2">
      <c r="A77" s="4" t="s">
        <v>41</v>
      </c>
      <c r="B77" s="7" t="s">
        <v>5</v>
      </c>
      <c r="C77" s="7" t="s">
        <v>5</v>
      </c>
      <c r="D77" s="17" t="s">
        <v>5</v>
      </c>
    </row>
    <row r="78" spans="1:4" ht="12.75" customHeight="1" x14ac:dyDescent="0.2">
      <c r="A78" s="5" t="s">
        <v>42</v>
      </c>
      <c r="B78" s="7">
        <f>SUM(B79:B81)</f>
        <v>0</v>
      </c>
      <c r="C78" s="7">
        <f>SUM(C79:C81)</f>
        <v>0</v>
      </c>
      <c r="D78" s="17">
        <f t="shared" ref="D78:D97" si="1">IF(B78=0,0,+C78/B78*100-100)</f>
        <v>0</v>
      </c>
    </row>
    <row r="79" spans="1:4" ht="12.75" customHeight="1" x14ac:dyDescent="0.2">
      <c r="A79" s="4" t="s">
        <v>43</v>
      </c>
      <c r="B79" s="7"/>
      <c r="C79" s="7"/>
      <c r="D79" s="17">
        <f t="shared" si="1"/>
        <v>0</v>
      </c>
    </row>
    <row r="80" spans="1:4" ht="12.75" customHeight="1" x14ac:dyDescent="0.2">
      <c r="A80" s="4" t="s">
        <v>44</v>
      </c>
      <c r="B80" s="7"/>
      <c r="C80" s="7"/>
      <c r="D80" s="17">
        <f t="shared" si="1"/>
        <v>0</v>
      </c>
    </row>
    <row r="81" spans="1:4" ht="12.75" customHeight="1" x14ac:dyDescent="0.2">
      <c r="A81" s="4" t="s">
        <v>45</v>
      </c>
      <c r="B81" s="7"/>
      <c r="C81" s="7"/>
      <c r="D81" s="17">
        <f t="shared" si="1"/>
        <v>0</v>
      </c>
    </row>
    <row r="82" spans="1:4" ht="12.75" customHeight="1" x14ac:dyDescent="0.2">
      <c r="A82" s="4" t="s">
        <v>46</v>
      </c>
      <c r="B82" s="8">
        <f>SUM(B83:B84)</f>
        <v>0</v>
      </c>
      <c r="C82" s="8">
        <f>SUM(C83:C84)</f>
        <v>0</v>
      </c>
      <c r="D82" s="18">
        <f t="shared" si="1"/>
        <v>0</v>
      </c>
    </row>
    <row r="83" spans="1:4" ht="12.75" customHeight="1" x14ac:dyDescent="0.2">
      <c r="A83" s="4" t="s">
        <v>47</v>
      </c>
      <c r="B83" s="7"/>
      <c r="C83" s="7"/>
      <c r="D83" s="17">
        <f t="shared" si="1"/>
        <v>0</v>
      </c>
    </row>
    <row r="84" spans="1:4" ht="12.75" customHeight="1" x14ac:dyDescent="0.2">
      <c r="A84" s="4" t="s">
        <v>48</v>
      </c>
      <c r="B84" s="7"/>
      <c r="C84" s="7"/>
      <c r="D84" s="17">
        <f t="shared" si="1"/>
        <v>0</v>
      </c>
    </row>
    <row r="85" spans="1:4" ht="12.75" customHeight="1" x14ac:dyDescent="0.2">
      <c r="A85" s="4" t="s">
        <v>49</v>
      </c>
      <c r="B85" s="8">
        <f>B86+B91</f>
        <v>0</v>
      </c>
      <c r="C85" s="8">
        <f>C86+C91</f>
        <v>0</v>
      </c>
      <c r="D85" s="18">
        <f t="shared" si="1"/>
        <v>0</v>
      </c>
    </row>
    <row r="86" spans="1:4" ht="12.75" customHeight="1" x14ac:dyDescent="0.2">
      <c r="A86" s="4" t="s">
        <v>50</v>
      </c>
      <c r="B86" s="7">
        <f>SUM(B87:B90)</f>
        <v>0</v>
      </c>
      <c r="C86" s="7">
        <f>SUM(C87:C90)</f>
        <v>0</v>
      </c>
      <c r="D86" s="17">
        <f t="shared" si="1"/>
        <v>0</v>
      </c>
    </row>
    <row r="87" spans="1:4" ht="12.75" customHeight="1" x14ac:dyDescent="0.2">
      <c r="A87" s="4" t="s">
        <v>51</v>
      </c>
      <c r="B87" s="7"/>
      <c r="C87" s="7"/>
      <c r="D87" s="17">
        <f t="shared" si="1"/>
        <v>0</v>
      </c>
    </row>
    <row r="88" spans="1:4" ht="12.75" customHeight="1" x14ac:dyDescent="0.2">
      <c r="A88" s="4" t="s">
        <v>52</v>
      </c>
      <c r="B88" s="7"/>
      <c r="C88" s="7"/>
      <c r="D88" s="17">
        <f t="shared" si="1"/>
        <v>0</v>
      </c>
    </row>
    <row r="89" spans="1:4" ht="12.75" customHeight="1" x14ac:dyDescent="0.2">
      <c r="A89" s="4" t="s">
        <v>53</v>
      </c>
      <c r="B89" s="7"/>
      <c r="C89" s="7"/>
      <c r="D89" s="17">
        <f t="shared" si="1"/>
        <v>0</v>
      </c>
    </row>
    <row r="90" spans="1:4" ht="12.75" customHeight="1" x14ac:dyDescent="0.2">
      <c r="A90" s="4" t="s">
        <v>54</v>
      </c>
      <c r="B90" s="7"/>
      <c r="C90" s="7"/>
      <c r="D90" s="17">
        <f t="shared" si="1"/>
        <v>0</v>
      </c>
    </row>
    <row r="91" spans="1:4" ht="12.75" customHeight="1" x14ac:dyDescent="0.2">
      <c r="A91" s="4" t="s">
        <v>55</v>
      </c>
      <c r="B91" s="7">
        <f>SUM(B92:B95)</f>
        <v>0</v>
      </c>
      <c r="C91" s="7">
        <f>SUM(C92:C95)</f>
        <v>0</v>
      </c>
      <c r="D91" s="17">
        <f t="shared" si="1"/>
        <v>0</v>
      </c>
    </row>
    <row r="92" spans="1:4" ht="12.75" customHeight="1" x14ac:dyDescent="0.2">
      <c r="A92" s="4" t="s">
        <v>56</v>
      </c>
      <c r="B92" s="7"/>
      <c r="C92" s="7"/>
      <c r="D92" s="17">
        <f t="shared" si="1"/>
        <v>0</v>
      </c>
    </row>
    <row r="93" spans="1:4" ht="13.5" customHeight="1" x14ac:dyDescent="0.2">
      <c r="A93" s="4" t="s">
        <v>57</v>
      </c>
      <c r="B93" s="7"/>
      <c r="C93" s="7"/>
      <c r="D93" s="17">
        <f t="shared" si="1"/>
        <v>0</v>
      </c>
    </row>
    <row r="94" spans="1:4" ht="12.75" customHeight="1" x14ac:dyDescent="0.2">
      <c r="A94" s="4" t="s">
        <v>58</v>
      </c>
      <c r="B94" s="7"/>
      <c r="C94" s="7"/>
      <c r="D94" s="17">
        <f t="shared" si="1"/>
        <v>0</v>
      </c>
    </row>
    <row r="95" spans="1:4" ht="12.75" customHeight="1" x14ac:dyDescent="0.2">
      <c r="A95" s="4" t="s">
        <v>59</v>
      </c>
      <c r="B95" s="7"/>
      <c r="C95" s="7"/>
      <c r="D95" s="17">
        <f t="shared" si="1"/>
        <v>0</v>
      </c>
    </row>
    <row r="96" spans="1:4" ht="12.75" customHeight="1" x14ac:dyDescent="0.2">
      <c r="A96" s="4" t="s">
        <v>60</v>
      </c>
      <c r="B96" s="8"/>
      <c r="C96" s="8"/>
      <c r="D96" s="18">
        <f t="shared" si="1"/>
        <v>0</v>
      </c>
    </row>
    <row r="97" spans="1:4" ht="14.25" customHeight="1" x14ac:dyDescent="0.25">
      <c r="A97" s="13" t="s">
        <v>64</v>
      </c>
      <c r="B97" s="12">
        <f>-B13-B70</f>
        <v>0</v>
      </c>
      <c r="C97" s="12">
        <f>-C13-C70</f>
        <v>0</v>
      </c>
      <c r="D97" s="15">
        <f t="shared" si="1"/>
        <v>0</v>
      </c>
    </row>
    <row r="98" spans="1:4" ht="6" customHeight="1" x14ac:dyDescent="0.2">
      <c r="A98" s="26"/>
      <c r="B98" s="27"/>
      <c r="C98" s="27"/>
      <c r="D98" s="28"/>
    </row>
    <row r="99" spans="1:4" ht="6" customHeight="1" x14ac:dyDescent="0.2">
      <c r="A99" s="1"/>
    </row>
    <row r="100" spans="1:4" ht="12.75" customHeight="1" x14ac:dyDescent="0.2">
      <c r="A100" s="2" t="s">
        <v>77</v>
      </c>
    </row>
    <row r="101" spans="1:4" ht="12.75" customHeight="1" x14ac:dyDescent="0.2">
      <c r="A101" s="2" t="s">
        <v>78</v>
      </c>
    </row>
    <row r="102" spans="1:4" ht="12.75" customHeight="1" x14ac:dyDescent="0.2">
      <c r="A102" s="2" t="s">
        <v>79</v>
      </c>
    </row>
  </sheetData>
  <mergeCells count="7">
    <mergeCell ref="A2:D2"/>
    <mergeCell ref="A4:D4"/>
    <mergeCell ref="A5:D5"/>
    <mergeCell ref="A7:A11"/>
    <mergeCell ref="B7:C7"/>
    <mergeCell ref="D7:D8"/>
    <mergeCell ref="B8:C8"/>
  </mergeCells>
  <printOptions horizontalCentered="1"/>
  <pageMargins left="0.74803149606299213" right="0.74803149606299213" top="0.98425196850393704" bottom="0.98425196850393704" header="0" footer="0"/>
  <pageSetup scale="73" pageOrder="overThenDown" orientation="portrait" r:id="rId1"/>
  <headerFooter alignWithMargins="0"/>
  <rowBreaks count="1" manualBreakCount="1">
    <brk id="6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Cuadro 3 RCN</vt:lpstr>
      <vt:lpstr>Cuadro 3 RCN (fórmula)</vt:lpstr>
      <vt:lpstr>'Cuadro 3 RCN'!Área_de_impresión</vt:lpstr>
      <vt:lpstr>'Cuadro 3 RCN (fórmula)'!Área_de_impresión</vt:lpstr>
      <vt:lpstr>'Cuadro 3 RCN'!Títulos_a_imprimir</vt:lpstr>
      <vt:lpstr>'Cuadro 3 RCN (fórmula)'!Títulos_a_imprimir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2017-09-15T19:47:35Z</cp:lastPrinted>
  <dcterms:created xsi:type="dcterms:W3CDTF">1999-03-04T17:28:54Z</dcterms:created>
  <dcterms:modified xsi:type="dcterms:W3CDTF">2017-09-18T17:57:24Z</dcterms:modified>
</cp:coreProperties>
</file>